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ygov-my.sharepoint.com/personal/jean_shank_indy_gov/Documents/Desktop/"/>
    </mc:Choice>
  </mc:AlternateContent>
  <xr:revisionPtr revIDLastSave="0" documentId="8_{D53E0372-3020-4661-8010-45511B1FDE52}" xr6:coauthVersionLast="47" xr6:coauthVersionMax="47" xr10:uidLastSave="{00000000-0000-0000-0000-000000000000}"/>
  <bookViews>
    <workbookView xWindow="-120" yWindow="-120" windowWidth="29040" windowHeight="15840" xr2:uid="{C86ADCBB-66FE-47AC-904C-198C0F8CC4AC}"/>
  </bookViews>
  <sheets>
    <sheet name="Contracted Park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5" i="1" l="1"/>
  <c r="D215" i="1"/>
  <c r="D107" i="1"/>
  <c r="D206" i="1" s="1"/>
  <c r="D99" i="1"/>
  <c r="C93" i="1"/>
  <c r="D84" i="1"/>
  <c r="D64" i="1"/>
  <c r="D47" i="1"/>
  <c r="D20" i="1"/>
</calcChain>
</file>

<file path=xl/sharedStrings.xml><?xml version="1.0" encoding="utf-8"?>
<sst xmlns="http://schemas.openxmlformats.org/spreadsheetml/2006/main" count="651" uniqueCount="389">
  <si>
    <t>ZONE</t>
  </si>
  <si>
    <t>NAME</t>
  </si>
  <si>
    <t>ACRES</t>
  </si>
  <si>
    <t>Mow Acres*</t>
  </si>
  <si>
    <t>OWNER</t>
  </si>
  <si>
    <t>ADDRESS</t>
  </si>
  <si>
    <t>CENTER NORTH</t>
  </si>
  <si>
    <t>Al E. Polin Park</t>
  </si>
  <si>
    <t>Indy Parks</t>
  </si>
  <si>
    <t>100 E 29th St</t>
  </si>
  <si>
    <t>Andrew Ramsey Park</t>
  </si>
  <si>
    <t>310 W 42nd St</t>
  </si>
  <si>
    <t>Arsenal Park</t>
  </si>
  <si>
    <t>1400 E 46th St</t>
  </si>
  <si>
    <t>Beckwith Memorial Addition</t>
  </si>
  <si>
    <t>3020 N. Keystone Ave.</t>
  </si>
  <si>
    <t>#1012749</t>
  </si>
  <si>
    <t>Beckwith Memorial Park</t>
  </si>
  <si>
    <t>3071 Hillside Ave.</t>
  </si>
  <si>
    <t>#1013430</t>
  </si>
  <si>
    <t>Beville Park</t>
  </si>
  <si>
    <t>400 N Beville St</t>
  </si>
  <si>
    <t>Broadway &amp; 29th Park</t>
  </si>
  <si>
    <t>2921 N Park Ave</t>
  </si>
  <si>
    <t>Elwood &amp; Mary Black Park</t>
  </si>
  <si>
    <t>4241 Fairview Ter</t>
  </si>
  <si>
    <t>Frank Young Park</t>
  </si>
  <si>
    <t>1017 Udell St</t>
  </si>
  <si>
    <t>#1004607</t>
  </si>
  <si>
    <t>Highland Park</t>
  </si>
  <si>
    <t>1100 E New York St</t>
  </si>
  <si>
    <t>Highway Parcel #15</t>
  </si>
  <si>
    <t>3100 Rader St</t>
  </si>
  <si>
    <t>John Ed Park</t>
  </si>
  <si>
    <t>2000 E Roosevelt Ave</t>
  </si>
  <si>
    <t>JTV Hill Park</t>
  </si>
  <si>
    <t>1806 N Columbia Ave</t>
  </si>
  <si>
    <t>Martin Luther King Jr Park</t>
  </si>
  <si>
    <t>1702 N Broadway Ave</t>
  </si>
  <si>
    <t>O'Bannon Soccer Field</t>
  </si>
  <si>
    <t>State of Indiana</t>
  </si>
  <si>
    <t>1001 E 16th Street</t>
  </si>
  <si>
    <t>Watson Road Bird Preserve</t>
  </si>
  <si>
    <t>900 Watson Rd</t>
  </si>
  <si>
    <t>Woodruff Place Esplanades</t>
  </si>
  <si>
    <t>747 Woodruff Pl Middle Dr</t>
  </si>
  <si>
    <t>TOTAL</t>
  </si>
  <si>
    <t>CENTER SW</t>
  </si>
  <si>
    <t>Cancer Survivors Park</t>
  </si>
  <si>
    <t>DMD</t>
  </si>
  <si>
    <t>985 Indiana Ave</t>
  </si>
  <si>
    <t>Centennial &amp; 20th Park</t>
  </si>
  <si>
    <t>1900 N Centennial St.</t>
  </si>
  <si>
    <t>#9027578</t>
  </si>
  <si>
    <t>Centennial &amp; Groff Park</t>
  </si>
  <si>
    <t>2300 N Centennial Ave</t>
  </si>
  <si>
    <t>Denver Park</t>
  </si>
  <si>
    <t>1024 N Sharon Ave</t>
  </si>
  <si>
    <t>Finch Park</t>
  </si>
  <si>
    <t>801 S State Ave</t>
  </si>
  <si>
    <t>Garfield Sunken Gardens</t>
  </si>
  <si>
    <t>2505 Conservatory Dr</t>
  </si>
  <si>
    <t>Haughville Park</t>
  </si>
  <si>
    <t>520 N Belleview Pl</t>
  </si>
  <si>
    <t>Hawthorne Park</t>
  </si>
  <si>
    <t>2404 W. Washington St.</t>
  </si>
  <si>
    <t>Hot Shot Tot Lot</t>
  </si>
  <si>
    <t>948 Elm St</t>
  </si>
  <si>
    <t>Indianola Park</t>
  </si>
  <si>
    <t>1900 W Washington St</t>
  </si>
  <si>
    <t>James Foster Gaines Park</t>
  </si>
  <si>
    <t>2100 N Tibbs Ave</t>
  </si>
  <si>
    <t>Lentz Park</t>
  </si>
  <si>
    <t>700 N Traub St</t>
  </si>
  <si>
    <t>Mayor's Garden-Tibbs Ave</t>
  </si>
  <si>
    <t>Not DPR</t>
  </si>
  <si>
    <t>2400 N. Tibbs Ave.</t>
  </si>
  <si>
    <t>Owner: Marion Cty Bd of Commissioners</t>
  </si>
  <si>
    <t>Moreland Park</t>
  </si>
  <si>
    <t>2900 N Moreland Ave</t>
  </si>
  <si>
    <t>#9028420</t>
  </si>
  <si>
    <t>Municipal Gardens</t>
  </si>
  <si>
    <t>1831 N Lafayette Rd</t>
  </si>
  <si>
    <t>Stringtown Park</t>
  </si>
  <si>
    <t>1605 W Ohio St</t>
  </si>
  <si>
    <t>Babe Denny Park</t>
  </si>
  <si>
    <t>900 S Meikel St</t>
  </si>
  <si>
    <t>McCarty Triangle Park</t>
  </si>
  <si>
    <t>1100 W McCarty St</t>
  </si>
  <si>
    <t>#1002579</t>
  </si>
  <si>
    <t>Rhodius Park</t>
  </si>
  <si>
    <t>1720 W Wilkins St</t>
  </si>
  <si>
    <t>Porter Playfield</t>
  </si>
  <si>
    <t>480 S St Paul St</t>
  </si>
  <si>
    <t>#1003432</t>
  </si>
  <si>
    <t>Pride Park</t>
  </si>
  <si>
    <t>1229 S Vandeman St</t>
  </si>
  <si>
    <t>Ringgold Park</t>
  </si>
  <si>
    <t>1500 Ringgold St</t>
  </si>
  <si>
    <t>Sexson Park</t>
  </si>
  <si>
    <t>254 E. Beecher St</t>
  </si>
  <si>
    <t>#1023328</t>
  </si>
  <si>
    <t>Stacy Park</t>
  </si>
  <si>
    <t>1503 E Hoyt Ave</t>
  </si>
  <si>
    <t>WEST</t>
  </si>
  <si>
    <t>Bowman Park</t>
  </si>
  <si>
    <t>3600 Auburn Rd</t>
  </si>
  <si>
    <t>Chapel Hill Park</t>
  </si>
  <si>
    <t>CH-UMC</t>
  </si>
  <si>
    <t>963 N. Girls School Rd</t>
  </si>
  <si>
    <t>Christina Oaks Park</t>
  </si>
  <si>
    <t>4205 W Washingtion St</t>
  </si>
  <si>
    <t>Eagle Highlands Park</t>
  </si>
  <si>
    <t>6919 Inland Dr</t>
  </si>
  <si>
    <t>Faculty Park</t>
  </si>
  <si>
    <t>3307 Ashway Dr</t>
  </si>
  <si>
    <t>Gateway West Park</t>
  </si>
  <si>
    <t>6150 Gateway Dr</t>
  </si>
  <si>
    <t>Gustafson Park</t>
  </si>
  <si>
    <t>3110 Moller Rd</t>
  </si>
  <si>
    <t>Includes Shambaugh LL Area</t>
  </si>
  <si>
    <t>Olin Park</t>
  </si>
  <si>
    <t>750 Olin Ave</t>
  </si>
  <si>
    <t>#9013544</t>
  </si>
  <si>
    <t>Patricia Park</t>
  </si>
  <si>
    <t>4326 Patricia St</t>
  </si>
  <si>
    <t>Robey Park</t>
  </si>
  <si>
    <t>8700 W. 30th St.</t>
  </si>
  <si>
    <t>Carson Park</t>
  </si>
  <si>
    <t>5400 S High School Rd</t>
  </si>
  <si>
    <t>Dollar Hide Creek Park</t>
  </si>
  <si>
    <t>NR</t>
  </si>
  <si>
    <t>5400 Milhouse Rd.</t>
  </si>
  <si>
    <t>Southwestway Park</t>
  </si>
  <si>
    <t>8400 S Mann Rd</t>
  </si>
  <si>
    <t>Stout Field Park</t>
  </si>
  <si>
    <t>3820 W Bradbury Rd</t>
  </si>
  <si>
    <t>#9013608</t>
  </si>
  <si>
    <t>NORTH</t>
  </si>
  <si>
    <t>Blickman Educational Trail</t>
  </si>
  <si>
    <t>6399 N. Meridian St.</t>
  </si>
  <si>
    <t>#8056199</t>
  </si>
  <si>
    <t>Blickman Trail Park (see Blickman Ed Trail)</t>
  </si>
  <si>
    <t>25 Arden Ave.</t>
  </si>
  <si>
    <t>#8003789</t>
  </si>
  <si>
    <t>Dan Wakefield Park</t>
  </si>
  <si>
    <t>6051 N Broadway St</t>
  </si>
  <si>
    <t>FKA-Broadway &amp; 61st Park</t>
  </si>
  <si>
    <t>Fox Hill Manor</t>
  </si>
  <si>
    <t>5900 Woodside Dr</t>
  </si>
  <si>
    <t>Friedman Park</t>
  </si>
  <si>
    <t>5670 Stonehill Dr</t>
  </si>
  <si>
    <t>#8036346</t>
  </si>
  <si>
    <t>Holliday Park</t>
  </si>
  <si>
    <t>6349 Spring Mill Rd</t>
  </si>
  <si>
    <t>Juan Solomon Park</t>
  </si>
  <si>
    <t>6100 Grandview Dr</t>
  </si>
  <si>
    <t>WISH Park</t>
  </si>
  <si>
    <t>2510 Westlane Rd</t>
  </si>
  <si>
    <t>#6023943</t>
  </si>
  <si>
    <t>Broad Ripple Dog Park</t>
  </si>
  <si>
    <t>NA</t>
  </si>
  <si>
    <t>1550 Broad Ripple Ave</t>
  </si>
  <si>
    <t>Mow acreage (1.88) included in main park acreage</t>
  </si>
  <si>
    <t>Broad Ripple Park</t>
  </si>
  <si>
    <t>1500 Broad Ripple Ave</t>
  </si>
  <si>
    <t>Canterbury Park</t>
  </si>
  <si>
    <t>5510 N Carvel Ave</t>
  </si>
  <si>
    <t>Marott Park</t>
  </si>
  <si>
    <t>7350 N College Ave</t>
  </si>
  <si>
    <t>Ravenswood Overlook</t>
  </si>
  <si>
    <t>7326 Ravenswood Blvd</t>
  </si>
  <si>
    <t>Riverwood Park</t>
  </si>
  <si>
    <t>7201 Crittenden Ave</t>
  </si>
  <si>
    <t>Sahm Park</t>
  </si>
  <si>
    <t>6801 E 91st St</t>
  </si>
  <si>
    <t>Stamm Park</t>
  </si>
  <si>
    <t>1616 E. 71st St</t>
  </si>
  <si>
    <t>fka KINGSLEY PARK</t>
  </si>
  <si>
    <t>Town Run Trail Park - Mtn Biking</t>
  </si>
  <si>
    <t>5325 E 96th St</t>
  </si>
  <si>
    <t>EAST</t>
  </si>
  <si>
    <t>Bellamy Park</t>
  </si>
  <si>
    <t>9501 E 36th Pl</t>
  </si>
  <si>
    <t>Dequincy Park</t>
  </si>
  <si>
    <t>1980 N DeQuincy St</t>
  </si>
  <si>
    <t>Doris Cowherd Park</t>
  </si>
  <si>
    <t>4050 N Irvington Ave</t>
  </si>
  <si>
    <t>Dubarry Park</t>
  </si>
  <si>
    <t>3698 Dubarry Rd</t>
  </si>
  <si>
    <t>Eve Talley  Park</t>
  </si>
  <si>
    <t>5900 E 38th St</t>
  </si>
  <si>
    <t>Gardner Park</t>
  </si>
  <si>
    <t>6925 E 46th St</t>
  </si>
  <si>
    <t>#4016320</t>
  </si>
  <si>
    <t>Grassy Creek Regional Park/German Church &amp; 30th</t>
  </si>
  <si>
    <t>10510 E 30th St</t>
  </si>
  <si>
    <t>North Section 112.3+GC30 36 acres</t>
  </si>
  <si>
    <t>Greene Park</t>
  </si>
  <si>
    <t>1700 Franklin Rd</t>
  </si>
  <si>
    <t>Roselawn Park</t>
  </si>
  <si>
    <t>5000 Roselawn Ave</t>
  </si>
  <si>
    <t>Timberstone Property</t>
  </si>
  <si>
    <t>IP Foundn</t>
  </si>
  <si>
    <t>4020 N. Carroll Ave.</t>
  </si>
  <si>
    <t>Parcel # 4044989</t>
  </si>
  <si>
    <t>Virginia Lee O'Brien Park</t>
  </si>
  <si>
    <t>5700 E. 23rd Street</t>
  </si>
  <si>
    <t>Windsor Village Park</t>
  </si>
  <si>
    <t>6510 E 25th St</t>
  </si>
  <si>
    <t>SOUTHEAST</t>
  </si>
  <si>
    <t>Acton Park</t>
  </si>
  <si>
    <t>7400 Acton Rd</t>
  </si>
  <si>
    <t>Basswood Park</t>
  </si>
  <si>
    <t>6305 Fiesta Ct.</t>
  </si>
  <si>
    <t>Franklin Township Park</t>
  </si>
  <si>
    <t>8801 E Edgewood Ave</t>
  </si>
  <si>
    <t>Gray Park (behind LA Fitness)</t>
  </si>
  <si>
    <t>7100 S. Sherman Dr.</t>
  </si>
  <si>
    <t>Hanover North Park</t>
  </si>
  <si>
    <t xml:space="preserve">7731 Sebastian Pl. </t>
  </si>
  <si>
    <t>Indy World Sports Park</t>
  </si>
  <si>
    <t>1313 S Post Rd</t>
  </si>
  <si>
    <t>Athletic fields mowed by contractor for Premium Turf (JDT)</t>
  </si>
  <si>
    <t>Pennsy Parcel (65 S. Shortridge Rd)</t>
  </si>
  <si>
    <t>65 S. Shortridge Rd.</t>
  </si>
  <si>
    <t>Greenway - Fall Creek</t>
  </si>
  <si>
    <t>Center Township</t>
  </si>
  <si>
    <t>Talbott to Fall Creek Pkwy N Dr</t>
  </si>
  <si>
    <t>Washington Blvd to Delaware to 28th</t>
  </si>
  <si>
    <t>300 E Fall Creek Pkwy</t>
  </si>
  <si>
    <t>Boulevard Station</t>
  </si>
  <si>
    <t>IndyParks</t>
  </si>
  <si>
    <t>1050 E 38th Street</t>
  </si>
  <si>
    <t>Greenway - IWC Canal Towpath</t>
  </si>
  <si>
    <t>IWC</t>
  </si>
  <si>
    <t>College Ave to Guilford Ave</t>
  </si>
  <si>
    <t>Millersville to IWC</t>
  </si>
  <si>
    <t>Greenway - IMA Lake</t>
  </si>
  <si>
    <t>Indianapolis Museum of Art</t>
  </si>
  <si>
    <t>1850 W 38th Street</t>
  </si>
  <si>
    <t>Greenway - Monon</t>
  </si>
  <si>
    <t>Westfield Blvd. to 64th St</t>
  </si>
  <si>
    <t>Greenway - White River</t>
  </si>
  <si>
    <t>16th St to Lake Indy</t>
  </si>
  <si>
    <t>Capital to Illinois</t>
  </si>
  <si>
    <t>Kessler Blvd to 61st St</t>
  </si>
  <si>
    <t>Greenway - Little Buck Creek</t>
  </si>
  <si>
    <t>6708 S Harding</t>
  </si>
  <si>
    <t>3950 White River Pkwy W Dr</t>
  </si>
  <si>
    <t>49th St to 52nd St</t>
  </si>
  <si>
    <t>615 E Fall Creek Pkwy N Dr</t>
  </si>
  <si>
    <t>SR 37 to 46th St</t>
  </si>
  <si>
    <t>52nd St to 54th St</t>
  </si>
  <si>
    <t>Illinois St to Meridian St</t>
  </si>
  <si>
    <t>Central Ave to College Ave</t>
  </si>
  <si>
    <t>Greenway - Ellenberger</t>
  </si>
  <si>
    <t>850 Ellenberger Pkwy E Dr</t>
  </si>
  <si>
    <t>30th St to I-65</t>
  </si>
  <si>
    <t>34th St &amp; Fall Creek Pkwy N Dr</t>
  </si>
  <si>
    <t>I-65 to 38th St</t>
  </si>
  <si>
    <t>91st St to 96th St</t>
  </si>
  <si>
    <t>Greenway - Pleasant Run</t>
  </si>
  <si>
    <t>4745 E Pleasant Run Pkwy N Dr</t>
  </si>
  <si>
    <t>42nd St to 46th St</t>
  </si>
  <si>
    <t>46th St to 49th St</t>
  </si>
  <si>
    <t>Brookville Rd to Pleasant Run Pkwy</t>
  </si>
  <si>
    <t>6250 E Fall Creek Pkwy N Dr</t>
  </si>
  <si>
    <t>38th St to Michigan Rd</t>
  </si>
  <si>
    <t>38th St to 39th St</t>
  </si>
  <si>
    <t>Lake Indy to 30th St</t>
  </si>
  <si>
    <t>Fairfield Ave to 38th St</t>
  </si>
  <si>
    <t>Pennsy Trail</t>
  </si>
  <si>
    <t>150 S Shortridge Rd to Sheridan Ave</t>
  </si>
  <si>
    <t>Fall Creek Trail at Geist Dam</t>
  </si>
  <si>
    <t>10053 Fall Creek Rd</t>
  </si>
  <si>
    <t>6537 Redland Way</t>
  </si>
  <si>
    <t>Lake Indy - Boating</t>
  </si>
  <si>
    <t>2610 White River Pkwy E Dr</t>
  </si>
  <si>
    <t>38th St to 42nd St</t>
  </si>
  <si>
    <t>110 E Pleasant Run Pkwy S Dr</t>
  </si>
  <si>
    <t>John Tippman</t>
  </si>
  <si>
    <t>Keystone Ave to Prospect St.</t>
  </si>
  <si>
    <t>5765 E Pleasant Run Pkwy S Dr</t>
  </si>
  <si>
    <t>DPW</t>
  </si>
  <si>
    <t>10th St Sidewalk</t>
  </si>
  <si>
    <t>New York St to Michigan St</t>
  </si>
  <si>
    <t>39th St along Millersville</t>
  </si>
  <si>
    <t>Fall Creek Pkwy to Faifield Ave</t>
  </si>
  <si>
    <t>Delaware to Central</t>
  </si>
  <si>
    <t>4950 E Pleasant Run Pkwy N Dr</t>
  </si>
  <si>
    <t>Melvin Thompson</t>
  </si>
  <si>
    <t>Keystone Ave to Fall Creek</t>
  </si>
  <si>
    <t>3650 White River Pkwy W Dr</t>
  </si>
  <si>
    <t>Right-of-Way</t>
  </si>
  <si>
    <t>Keystone Ave to Southeastern Ave</t>
  </si>
  <si>
    <t>1705 E Pleasant Run Pkwy N Dr</t>
  </si>
  <si>
    <t>750 E Pleasant Run Pkwy S Dr</t>
  </si>
  <si>
    <t>INDOT</t>
  </si>
  <si>
    <t>I-65 Ramp to I-65</t>
  </si>
  <si>
    <t>5550 E Pleasant Run Pkwy S Dr</t>
  </si>
  <si>
    <t>CSX Tracks to 16th St</t>
  </si>
  <si>
    <t>South of Pennsy Corridor</t>
  </si>
  <si>
    <t>Emerson Ave to Kessler Blvd</t>
  </si>
  <si>
    <t>61st St to Broad Ripple Ave</t>
  </si>
  <si>
    <t>86th St to 91st St</t>
  </si>
  <si>
    <t>510 Fall Creek Blvd</t>
  </si>
  <si>
    <t>64th St to 65th St</t>
  </si>
  <si>
    <t>54th St to Kessler Blvd</t>
  </si>
  <si>
    <t>3250 White River Pkwy W Dr</t>
  </si>
  <si>
    <t>Greenway - Eagle Creek</t>
  </si>
  <si>
    <t>Kentucky to White River</t>
  </si>
  <si>
    <t>Michigan St to 10th St</t>
  </si>
  <si>
    <t>White River State Park to New York</t>
  </si>
  <si>
    <t>53rd St to Illinois Street</t>
  </si>
  <si>
    <t>Michigan Rd to 52nd St</t>
  </si>
  <si>
    <t>75th St to 86th St</t>
  </si>
  <si>
    <t>Meridian to Delaware</t>
  </si>
  <si>
    <t>Precision Metals to Mainscape</t>
  </si>
  <si>
    <t>Guilford Ave to Monon Trail</t>
  </si>
  <si>
    <t>Broad Ripple Ave to Westfield Blvd.</t>
  </si>
  <si>
    <t>10th St to CSX Tracks</t>
  </si>
  <si>
    <t>Mainscape</t>
  </si>
  <si>
    <t>IWC to Keystone</t>
  </si>
  <si>
    <t>65th St to 75th St</t>
  </si>
  <si>
    <t>Kessler Blvd to Central Ave</t>
  </si>
  <si>
    <t>Illinois to Meridian</t>
  </si>
  <si>
    <t>320 Fall Creek Blvd</t>
  </si>
  <si>
    <t>Meridian St to Kessler Blvd</t>
  </si>
  <si>
    <t>Pogues Run Art and Nature Park</t>
  </si>
  <si>
    <t>2300 N Dequincy Street</t>
  </si>
  <si>
    <t>I-65 to Senate</t>
  </si>
  <si>
    <t>5250 E Pleasant Run Pkwy S Dr</t>
  </si>
  <si>
    <t>46th St to DeQuincy St</t>
  </si>
  <si>
    <t>I-65 to 28th St Trailhead</t>
  </si>
  <si>
    <t>52nd St to 53rd St</t>
  </si>
  <si>
    <t>Greenways Depot</t>
  </si>
  <si>
    <t>902 E 64th St</t>
  </si>
  <si>
    <t>Arts Center Canoe Launch</t>
  </si>
  <si>
    <t>820 E 67th Street</t>
  </si>
  <si>
    <t>Some greenways entries also listed in categories above.</t>
  </si>
  <si>
    <t>Perry Park</t>
  </si>
  <si>
    <t>451 E Stop 11 Rd</t>
  </si>
  <si>
    <t>Retherford Park</t>
  </si>
  <si>
    <t>8030 Acton Rd</t>
  </si>
  <si>
    <t>#3020249</t>
  </si>
  <si>
    <t>Smock Dog Park</t>
  </si>
  <si>
    <t>3910 E County Line Rd</t>
  </si>
  <si>
    <t>Thompson Park</t>
  </si>
  <si>
    <t>6451 Thompson Rd</t>
  </si>
  <si>
    <t>Tolin-Akeman Park</t>
  </si>
  <si>
    <t>4459 Shelbyville Rd</t>
  </si>
  <si>
    <t>Warren Township Little League</t>
  </si>
  <si>
    <t>11850 E Brookville Rd</t>
  </si>
  <si>
    <t>Non-diamond areas mowed by City.  League responsible for mowing diamonds (+whacking diamond fencelines)</t>
  </si>
  <si>
    <t>Greenway-Fall Creek</t>
  </si>
  <si>
    <t>Fall Creek Trail</t>
  </si>
  <si>
    <t>Skiles Test Nature Park</t>
  </si>
  <si>
    <t>6828 Fall Creek Rd</t>
  </si>
  <si>
    <t>INCLUDED IN FC TRAIL</t>
  </si>
  <si>
    <t>Highland Place</t>
  </si>
  <si>
    <t>345 W. Fall Creek Pkwy N Dr.</t>
  </si>
  <si>
    <t>Not DPR Prop-maintained via MOU/Near North Development Corp.</t>
  </si>
  <si>
    <t>George E. Kessler Park</t>
  </si>
  <si>
    <t>2501 Pennsylvania St.</t>
  </si>
  <si>
    <t>Barton Park</t>
  </si>
  <si>
    <t>2334 N Capitol Ave</t>
  </si>
  <si>
    <t>Delaware to Talbott to 28th</t>
  </si>
  <si>
    <t>Parcels south of Julia Carson Center</t>
  </si>
  <si>
    <t>Total</t>
  </si>
  <si>
    <t>Greenway-White River/Pleasant Run</t>
  </si>
  <si>
    <t>White River Trail</t>
  </si>
  <si>
    <t>Alice Carter Place</t>
  </si>
  <si>
    <t>5700 N Meridian Ave</t>
  </si>
  <si>
    <t>Soap Box Derby Hill</t>
  </si>
  <si>
    <t>2010 W 30th St</t>
  </si>
  <si>
    <t>aka Wilber H. Shaw Soap Box Derby Race Track</t>
  </si>
  <si>
    <t>Lake Sullivan</t>
  </si>
  <si>
    <t>3649 Cold Spring Rd</t>
  </si>
  <si>
    <t>IWC Canal Towpath</t>
  </si>
  <si>
    <t>5238 Sunset Ave to 6350 Guilford Ave</t>
  </si>
  <si>
    <t>Pleasant Run Parkway</t>
  </si>
  <si>
    <t>Orange Park</t>
  </si>
  <si>
    <t>1900 E Pleasant Rn Pkwy N Dr</t>
  </si>
  <si>
    <t>Owned by DMD  #1045964</t>
  </si>
  <si>
    <t>Owner: Chapel Hill United Methodist Church  #9009702</t>
  </si>
  <si>
    <t>Section along Sherman Dr. is RoW -- Southport Rd &amp; Sherman Dr</t>
  </si>
  <si>
    <t>Future Exp of Pennsy Trail -- #7016881/#7019823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</si>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</sst>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" fontId="4" fillId="2" borderId="0" xfId="0" applyNumberFormat="1" applyFont="1" applyFill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" fontId="3" fillId="0" borderId="1" xfId="0" applyNumberFormat="1" applyFont="1" applyBorder="1"/>
    <xf numFmtId="1" fontId="6" fillId="0" borderId="0" xfId="0" applyNumberFormat="1" applyFont="1"/>
    <xf numFmtId="1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/>
    <xf numFmtId="0" fontId="7" fillId="0" borderId="0" xfId="0" applyFont="1"/>
    <xf numFmtId="0" fontId="4" fillId="3" borderId="0" xfId="0" applyFont="1" applyFill="1"/>
    <xf numFmtId="0" fontId="3" fillId="0" borderId="1" xfId="0" applyFont="1" applyBorder="1"/>
    <xf numFmtId="1" fontId="4" fillId="4" borderId="0" xfId="0" applyNumberFormat="1" applyFont="1" applyFill="1"/>
    <xf numFmtId="1" fontId="3" fillId="2" borderId="0" xfId="0" applyNumberFormat="1" applyFont="1" applyFill="1"/>
    <xf numFmtId="0" fontId="4" fillId="0" borderId="1" xfId="0" applyFont="1" applyBorder="1"/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wrapText="1"/>
    </xf>
    <xf numFmtId="0" fontId="8" fillId="0" borderId="0" xfId="0" applyFont="1"/>
    <xf numFmtId="1" fontId="4" fillId="0" borderId="3" xfId="0" applyNumberFormat="1" applyFont="1" applyBorder="1"/>
    <xf numFmtId="0" fontId="4" fillId="0" borderId="4" xfId="0" applyFont="1" applyBorder="1"/>
    <xf numFmtId="1" fontId="4" fillId="0" borderId="5" xfId="0" applyNumberFormat="1" applyFont="1" applyBorder="1"/>
    <xf numFmtId="0" fontId="4" fillId="0" borderId="6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" fontId="10" fillId="0" borderId="7" xfId="0" applyNumberFormat="1" applyFont="1" applyBorder="1"/>
    <xf numFmtId="0" fontId="4" fillId="0" borderId="8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/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" fontId="6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2" fontId="4" fillId="0" borderId="0" xfId="0" applyNumberFormat="1" applyFont="1" applyFill="1" applyAlignment="1">
      <alignment horizontal="center"/>
    </xf>
    <xf numFmtId="1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6912-2B5E-4C87-BE8A-C6F7D6CCA93C}">
  <dimension ref="A1:AC225"/>
  <sheetViews>
    <sheetView tabSelected="1" workbookViewId="0">
      <selection activeCell="B61" sqref="B61"/>
    </sheetView>
  </sheetViews>
  <sheetFormatPr defaultRowHeight="12.75" x14ac:dyDescent="0.2"/>
  <cols>
    <col min="1" max="1" width="12.85546875" style="6" bestFit="1" customWidth="1"/>
    <col min="2" max="2" width="44.42578125" style="7" bestFit="1" customWidth="1"/>
    <col min="3" max="4" width="6.42578125" style="8" bestFit="1" customWidth="1"/>
    <col min="5" max="5" width="23.42578125" style="7" bestFit="1" customWidth="1"/>
    <col min="6" max="6" width="31" style="7" bestFit="1" customWidth="1"/>
    <col min="7" max="7" width="90.5703125" style="12" bestFit="1" customWidth="1"/>
    <col min="8" max="8" width="9.140625" style="12" customWidth="1"/>
    <col min="9" max="9" width="9.140625" style="50" customWidth="1"/>
    <col min="10" max="246" width="9.140625" style="12"/>
    <col min="247" max="247" width="3.42578125" style="12" bestFit="1" customWidth="1"/>
    <col min="248" max="248" width="29" style="12" customWidth="1"/>
    <col min="249" max="249" width="8.28515625" style="12" bestFit="1" customWidth="1"/>
    <col min="250" max="250" width="7.85546875" style="12" customWidth="1"/>
    <col min="251" max="251" width="0" style="12" hidden="1" customWidth="1"/>
    <col min="252" max="252" width="9.28515625" style="12" customWidth="1"/>
    <col min="253" max="253" width="25" style="12" customWidth="1"/>
    <col min="254" max="257" width="0" style="12" hidden="1" customWidth="1"/>
    <col min="258" max="258" width="8.7109375" style="12" customWidth="1"/>
    <col min="259" max="259" width="0" style="12" hidden="1" customWidth="1"/>
    <col min="260" max="260" width="8.28515625" style="12" customWidth="1"/>
    <col min="261" max="261" width="9.140625" style="12"/>
    <col min="262" max="262" width="18.42578125" style="12" customWidth="1"/>
    <col min="263" max="264" width="9.140625" style="12"/>
    <col min="265" max="265" width="10.28515625" style="12" customWidth="1"/>
    <col min="266" max="502" width="9.140625" style="12"/>
    <col min="503" max="503" width="3.42578125" style="12" bestFit="1" customWidth="1"/>
    <col min="504" max="504" width="29" style="12" customWidth="1"/>
    <col min="505" max="505" width="8.28515625" style="12" bestFit="1" customWidth="1"/>
    <col min="506" max="506" width="7.85546875" style="12" customWidth="1"/>
    <col min="507" max="507" width="0" style="12" hidden="1" customWidth="1"/>
    <col min="508" max="508" width="9.28515625" style="12" customWidth="1"/>
    <col min="509" max="509" width="25" style="12" customWidth="1"/>
    <col min="510" max="513" width="0" style="12" hidden="1" customWidth="1"/>
    <col min="514" max="514" width="8.7109375" style="12" customWidth="1"/>
    <col min="515" max="515" width="0" style="12" hidden="1" customWidth="1"/>
    <col min="516" max="516" width="8.28515625" style="12" customWidth="1"/>
    <col min="517" max="517" width="9.140625" style="12"/>
    <col min="518" max="518" width="18.42578125" style="12" customWidth="1"/>
    <col min="519" max="520" width="9.140625" style="12"/>
    <col min="521" max="521" width="10.28515625" style="12" customWidth="1"/>
    <col min="522" max="758" width="9.140625" style="12"/>
    <col min="759" max="759" width="3.42578125" style="12" bestFit="1" customWidth="1"/>
    <col min="760" max="760" width="29" style="12" customWidth="1"/>
    <col min="761" max="761" width="8.28515625" style="12" bestFit="1" customWidth="1"/>
    <col min="762" max="762" width="7.85546875" style="12" customWidth="1"/>
    <col min="763" max="763" width="0" style="12" hidden="1" customWidth="1"/>
    <col min="764" max="764" width="9.28515625" style="12" customWidth="1"/>
    <col min="765" max="765" width="25" style="12" customWidth="1"/>
    <col min="766" max="769" width="0" style="12" hidden="1" customWidth="1"/>
    <col min="770" max="770" width="8.7109375" style="12" customWidth="1"/>
    <col min="771" max="771" width="0" style="12" hidden="1" customWidth="1"/>
    <col min="772" max="772" width="8.28515625" style="12" customWidth="1"/>
    <col min="773" max="773" width="9.140625" style="12"/>
    <col min="774" max="774" width="18.42578125" style="12" customWidth="1"/>
    <col min="775" max="776" width="9.140625" style="12"/>
    <col min="777" max="777" width="10.28515625" style="12" customWidth="1"/>
    <col min="778" max="1014" width="9.140625" style="12"/>
    <col min="1015" max="1015" width="3.42578125" style="12" bestFit="1" customWidth="1"/>
    <col min="1016" max="1016" width="29" style="12" customWidth="1"/>
    <col min="1017" max="1017" width="8.28515625" style="12" bestFit="1" customWidth="1"/>
    <col min="1018" max="1018" width="7.85546875" style="12" customWidth="1"/>
    <col min="1019" max="1019" width="0" style="12" hidden="1" customWidth="1"/>
    <col min="1020" max="1020" width="9.28515625" style="12" customWidth="1"/>
    <col min="1021" max="1021" width="25" style="12" customWidth="1"/>
    <col min="1022" max="1025" width="0" style="12" hidden="1" customWidth="1"/>
    <col min="1026" max="1026" width="8.7109375" style="12" customWidth="1"/>
    <col min="1027" max="1027" width="0" style="12" hidden="1" customWidth="1"/>
    <col min="1028" max="1028" width="8.28515625" style="12" customWidth="1"/>
    <col min="1029" max="1029" width="9.140625" style="12"/>
    <col min="1030" max="1030" width="18.42578125" style="12" customWidth="1"/>
    <col min="1031" max="1032" width="9.140625" style="12"/>
    <col min="1033" max="1033" width="10.28515625" style="12" customWidth="1"/>
    <col min="1034" max="1270" width="9.140625" style="12"/>
    <col min="1271" max="1271" width="3.42578125" style="12" bestFit="1" customWidth="1"/>
    <col min="1272" max="1272" width="29" style="12" customWidth="1"/>
    <col min="1273" max="1273" width="8.28515625" style="12" bestFit="1" customWidth="1"/>
    <col min="1274" max="1274" width="7.85546875" style="12" customWidth="1"/>
    <col min="1275" max="1275" width="0" style="12" hidden="1" customWidth="1"/>
    <col min="1276" max="1276" width="9.28515625" style="12" customWidth="1"/>
    <col min="1277" max="1277" width="25" style="12" customWidth="1"/>
    <col min="1278" max="1281" width="0" style="12" hidden="1" customWidth="1"/>
    <col min="1282" max="1282" width="8.7109375" style="12" customWidth="1"/>
    <col min="1283" max="1283" width="0" style="12" hidden="1" customWidth="1"/>
    <col min="1284" max="1284" width="8.28515625" style="12" customWidth="1"/>
    <col min="1285" max="1285" width="9.140625" style="12"/>
    <col min="1286" max="1286" width="18.42578125" style="12" customWidth="1"/>
    <col min="1287" max="1288" width="9.140625" style="12"/>
    <col min="1289" max="1289" width="10.28515625" style="12" customWidth="1"/>
    <col min="1290" max="1526" width="9.140625" style="12"/>
    <col min="1527" max="1527" width="3.42578125" style="12" bestFit="1" customWidth="1"/>
    <col min="1528" max="1528" width="29" style="12" customWidth="1"/>
    <col min="1529" max="1529" width="8.28515625" style="12" bestFit="1" customWidth="1"/>
    <col min="1530" max="1530" width="7.85546875" style="12" customWidth="1"/>
    <col min="1531" max="1531" width="0" style="12" hidden="1" customWidth="1"/>
    <col min="1532" max="1532" width="9.28515625" style="12" customWidth="1"/>
    <col min="1533" max="1533" width="25" style="12" customWidth="1"/>
    <col min="1534" max="1537" width="0" style="12" hidden="1" customWidth="1"/>
    <col min="1538" max="1538" width="8.7109375" style="12" customWidth="1"/>
    <col min="1539" max="1539" width="0" style="12" hidden="1" customWidth="1"/>
    <col min="1540" max="1540" width="8.28515625" style="12" customWidth="1"/>
    <col min="1541" max="1541" width="9.140625" style="12"/>
    <col min="1542" max="1542" width="18.42578125" style="12" customWidth="1"/>
    <col min="1543" max="1544" width="9.140625" style="12"/>
    <col min="1545" max="1545" width="10.28515625" style="12" customWidth="1"/>
    <col min="1546" max="1782" width="9.140625" style="12"/>
    <col min="1783" max="1783" width="3.42578125" style="12" bestFit="1" customWidth="1"/>
    <col min="1784" max="1784" width="29" style="12" customWidth="1"/>
    <col min="1785" max="1785" width="8.28515625" style="12" bestFit="1" customWidth="1"/>
    <col min="1786" max="1786" width="7.85546875" style="12" customWidth="1"/>
    <col min="1787" max="1787" width="0" style="12" hidden="1" customWidth="1"/>
    <col min="1788" max="1788" width="9.28515625" style="12" customWidth="1"/>
    <col min="1789" max="1789" width="25" style="12" customWidth="1"/>
    <col min="1790" max="1793" width="0" style="12" hidden="1" customWidth="1"/>
    <col min="1794" max="1794" width="8.7109375" style="12" customWidth="1"/>
    <col min="1795" max="1795" width="0" style="12" hidden="1" customWidth="1"/>
    <col min="1796" max="1796" width="8.28515625" style="12" customWidth="1"/>
    <col min="1797" max="1797" width="9.140625" style="12"/>
    <col min="1798" max="1798" width="18.42578125" style="12" customWidth="1"/>
    <col min="1799" max="1800" width="9.140625" style="12"/>
    <col min="1801" max="1801" width="10.28515625" style="12" customWidth="1"/>
    <col min="1802" max="2038" width="9.140625" style="12"/>
    <col min="2039" max="2039" width="3.42578125" style="12" bestFit="1" customWidth="1"/>
    <col min="2040" max="2040" width="29" style="12" customWidth="1"/>
    <col min="2041" max="2041" width="8.28515625" style="12" bestFit="1" customWidth="1"/>
    <col min="2042" max="2042" width="7.85546875" style="12" customWidth="1"/>
    <col min="2043" max="2043" width="0" style="12" hidden="1" customWidth="1"/>
    <col min="2044" max="2044" width="9.28515625" style="12" customWidth="1"/>
    <col min="2045" max="2045" width="25" style="12" customWidth="1"/>
    <col min="2046" max="2049" width="0" style="12" hidden="1" customWidth="1"/>
    <col min="2050" max="2050" width="8.7109375" style="12" customWidth="1"/>
    <col min="2051" max="2051" width="0" style="12" hidden="1" customWidth="1"/>
    <col min="2052" max="2052" width="8.28515625" style="12" customWidth="1"/>
    <col min="2053" max="2053" width="9.140625" style="12"/>
    <col min="2054" max="2054" width="18.42578125" style="12" customWidth="1"/>
    <col min="2055" max="2056" width="9.140625" style="12"/>
    <col min="2057" max="2057" width="10.28515625" style="12" customWidth="1"/>
    <col min="2058" max="2294" width="9.140625" style="12"/>
    <col min="2295" max="2295" width="3.42578125" style="12" bestFit="1" customWidth="1"/>
    <col min="2296" max="2296" width="29" style="12" customWidth="1"/>
    <col min="2297" max="2297" width="8.28515625" style="12" bestFit="1" customWidth="1"/>
    <col min="2298" max="2298" width="7.85546875" style="12" customWidth="1"/>
    <col min="2299" max="2299" width="0" style="12" hidden="1" customWidth="1"/>
    <col min="2300" max="2300" width="9.28515625" style="12" customWidth="1"/>
    <col min="2301" max="2301" width="25" style="12" customWidth="1"/>
    <col min="2302" max="2305" width="0" style="12" hidden="1" customWidth="1"/>
    <col min="2306" max="2306" width="8.7109375" style="12" customWidth="1"/>
    <col min="2307" max="2307" width="0" style="12" hidden="1" customWidth="1"/>
    <col min="2308" max="2308" width="8.28515625" style="12" customWidth="1"/>
    <col min="2309" max="2309" width="9.140625" style="12"/>
    <col min="2310" max="2310" width="18.42578125" style="12" customWidth="1"/>
    <col min="2311" max="2312" width="9.140625" style="12"/>
    <col min="2313" max="2313" width="10.28515625" style="12" customWidth="1"/>
    <col min="2314" max="2550" width="9.140625" style="12"/>
    <col min="2551" max="2551" width="3.42578125" style="12" bestFit="1" customWidth="1"/>
    <col min="2552" max="2552" width="29" style="12" customWidth="1"/>
    <col min="2553" max="2553" width="8.28515625" style="12" bestFit="1" customWidth="1"/>
    <col min="2554" max="2554" width="7.85546875" style="12" customWidth="1"/>
    <col min="2555" max="2555" width="0" style="12" hidden="1" customWidth="1"/>
    <col min="2556" max="2556" width="9.28515625" style="12" customWidth="1"/>
    <col min="2557" max="2557" width="25" style="12" customWidth="1"/>
    <col min="2558" max="2561" width="0" style="12" hidden="1" customWidth="1"/>
    <col min="2562" max="2562" width="8.7109375" style="12" customWidth="1"/>
    <col min="2563" max="2563" width="0" style="12" hidden="1" customWidth="1"/>
    <col min="2564" max="2564" width="8.28515625" style="12" customWidth="1"/>
    <col min="2565" max="2565" width="9.140625" style="12"/>
    <col min="2566" max="2566" width="18.42578125" style="12" customWidth="1"/>
    <col min="2567" max="2568" width="9.140625" style="12"/>
    <col min="2569" max="2569" width="10.28515625" style="12" customWidth="1"/>
    <col min="2570" max="2806" width="9.140625" style="12"/>
    <col min="2807" max="2807" width="3.42578125" style="12" bestFit="1" customWidth="1"/>
    <col min="2808" max="2808" width="29" style="12" customWidth="1"/>
    <col min="2809" max="2809" width="8.28515625" style="12" bestFit="1" customWidth="1"/>
    <col min="2810" max="2810" width="7.85546875" style="12" customWidth="1"/>
    <col min="2811" max="2811" width="0" style="12" hidden="1" customWidth="1"/>
    <col min="2812" max="2812" width="9.28515625" style="12" customWidth="1"/>
    <col min="2813" max="2813" width="25" style="12" customWidth="1"/>
    <col min="2814" max="2817" width="0" style="12" hidden="1" customWidth="1"/>
    <col min="2818" max="2818" width="8.7109375" style="12" customWidth="1"/>
    <col min="2819" max="2819" width="0" style="12" hidden="1" customWidth="1"/>
    <col min="2820" max="2820" width="8.28515625" style="12" customWidth="1"/>
    <col min="2821" max="2821" width="9.140625" style="12"/>
    <col min="2822" max="2822" width="18.42578125" style="12" customWidth="1"/>
    <col min="2823" max="2824" width="9.140625" style="12"/>
    <col min="2825" max="2825" width="10.28515625" style="12" customWidth="1"/>
    <col min="2826" max="3062" width="9.140625" style="12"/>
    <col min="3063" max="3063" width="3.42578125" style="12" bestFit="1" customWidth="1"/>
    <col min="3064" max="3064" width="29" style="12" customWidth="1"/>
    <col min="3065" max="3065" width="8.28515625" style="12" bestFit="1" customWidth="1"/>
    <col min="3066" max="3066" width="7.85546875" style="12" customWidth="1"/>
    <col min="3067" max="3067" width="0" style="12" hidden="1" customWidth="1"/>
    <col min="3068" max="3068" width="9.28515625" style="12" customWidth="1"/>
    <col min="3069" max="3069" width="25" style="12" customWidth="1"/>
    <col min="3070" max="3073" width="0" style="12" hidden="1" customWidth="1"/>
    <col min="3074" max="3074" width="8.7109375" style="12" customWidth="1"/>
    <col min="3075" max="3075" width="0" style="12" hidden="1" customWidth="1"/>
    <col min="3076" max="3076" width="8.28515625" style="12" customWidth="1"/>
    <col min="3077" max="3077" width="9.140625" style="12"/>
    <col min="3078" max="3078" width="18.42578125" style="12" customWidth="1"/>
    <col min="3079" max="3080" width="9.140625" style="12"/>
    <col min="3081" max="3081" width="10.28515625" style="12" customWidth="1"/>
    <col min="3082" max="3318" width="9.140625" style="12"/>
    <col min="3319" max="3319" width="3.42578125" style="12" bestFit="1" customWidth="1"/>
    <col min="3320" max="3320" width="29" style="12" customWidth="1"/>
    <col min="3321" max="3321" width="8.28515625" style="12" bestFit="1" customWidth="1"/>
    <col min="3322" max="3322" width="7.85546875" style="12" customWidth="1"/>
    <col min="3323" max="3323" width="0" style="12" hidden="1" customWidth="1"/>
    <col min="3324" max="3324" width="9.28515625" style="12" customWidth="1"/>
    <col min="3325" max="3325" width="25" style="12" customWidth="1"/>
    <col min="3326" max="3329" width="0" style="12" hidden="1" customWidth="1"/>
    <col min="3330" max="3330" width="8.7109375" style="12" customWidth="1"/>
    <col min="3331" max="3331" width="0" style="12" hidden="1" customWidth="1"/>
    <col min="3332" max="3332" width="8.28515625" style="12" customWidth="1"/>
    <col min="3333" max="3333" width="9.140625" style="12"/>
    <col min="3334" max="3334" width="18.42578125" style="12" customWidth="1"/>
    <col min="3335" max="3336" width="9.140625" style="12"/>
    <col min="3337" max="3337" width="10.28515625" style="12" customWidth="1"/>
    <col min="3338" max="3574" width="9.140625" style="12"/>
    <col min="3575" max="3575" width="3.42578125" style="12" bestFit="1" customWidth="1"/>
    <col min="3576" max="3576" width="29" style="12" customWidth="1"/>
    <col min="3577" max="3577" width="8.28515625" style="12" bestFit="1" customWidth="1"/>
    <col min="3578" max="3578" width="7.85546875" style="12" customWidth="1"/>
    <col min="3579" max="3579" width="0" style="12" hidden="1" customWidth="1"/>
    <col min="3580" max="3580" width="9.28515625" style="12" customWidth="1"/>
    <col min="3581" max="3581" width="25" style="12" customWidth="1"/>
    <col min="3582" max="3585" width="0" style="12" hidden="1" customWidth="1"/>
    <col min="3586" max="3586" width="8.7109375" style="12" customWidth="1"/>
    <col min="3587" max="3587" width="0" style="12" hidden="1" customWidth="1"/>
    <col min="3588" max="3588" width="8.28515625" style="12" customWidth="1"/>
    <col min="3589" max="3589" width="9.140625" style="12"/>
    <col min="3590" max="3590" width="18.42578125" style="12" customWidth="1"/>
    <col min="3591" max="3592" width="9.140625" style="12"/>
    <col min="3593" max="3593" width="10.28515625" style="12" customWidth="1"/>
    <col min="3594" max="3830" width="9.140625" style="12"/>
    <col min="3831" max="3831" width="3.42578125" style="12" bestFit="1" customWidth="1"/>
    <col min="3832" max="3832" width="29" style="12" customWidth="1"/>
    <col min="3833" max="3833" width="8.28515625" style="12" bestFit="1" customWidth="1"/>
    <col min="3834" max="3834" width="7.85546875" style="12" customWidth="1"/>
    <col min="3835" max="3835" width="0" style="12" hidden="1" customWidth="1"/>
    <col min="3836" max="3836" width="9.28515625" style="12" customWidth="1"/>
    <col min="3837" max="3837" width="25" style="12" customWidth="1"/>
    <col min="3838" max="3841" width="0" style="12" hidden="1" customWidth="1"/>
    <col min="3842" max="3842" width="8.7109375" style="12" customWidth="1"/>
    <col min="3843" max="3843" width="0" style="12" hidden="1" customWidth="1"/>
    <col min="3844" max="3844" width="8.28515625" style="12" customWidth="1"/>
    <col min="3845" max="3845" width="9.140625" style="12"/>
    <col min="3846" max="3846" width="18.42578125" style="12" customWidth="1"/>
    <col min="3847" max="3848" width="9.140625" style="12"/>
    <col min="3849" max="3849" width="10.28515625" style="12" customWidth="1"/>
    <col min="3850" max="4086" width="9.140625" style="12"/>
    <col min="4087" max="4087" width="3.42578125" style="12" bestFit="1" customWidth="1"/>
    <col min="4088" max="4088" width="29" style="12" customWidth="1"/>
    <col min="4089" max="4089" width="8.28515625" style="12" bestFit="1" customWidth="1"/>
    <col min="4090" max="4090" width="7.85546875" style="12" customWidth="1"/>
    <col min="4091" max="4091" width="0" style="12" hidden="1" customWidth="1"/>
    <col min="4092" max="4092" width="9.28515625" style="12" customWidth="1"/>
    <col min="4093" max="4093" width="25" style="12" customWidth="1"/>
    <col min="4094" max="4097" width="0" style="12" hidden="1" customWidth="1"/>
    <col min="4098" max="4098" width="8.7109375" style="12" customWidth="1"/>
    <col min="4099" max="4099" width="0" style="12" hidden="1" customWidth="1"/>
    <col min="4100" max="4100" width="8.28515625" style="12" customWidth="1"/>
    <col min="4101" max="4101" width="9.140625" style="12"/>
    <col min="4102" max="4102" width="18.42578125" style="12" customWidth="1"/>
    <col min="4103" max="4104" width="9.140625" style="12"/>
    <col min="4105" max="4105" width="10.28515625" style="12" customWidth="1"/>
    <col min="4106" max="4342" width="9.140625" style="12"/>
    <col min="4343" max="4343" width="3.42578125" style="12" bestFit="1" customWidth="1"/>
    <col min="4344" max="4344" width="29" style="12" customWidth="1"/>
    <col min="4345" max="4345" width="8.28515625" style="12" bestFit="1" customWidth="1"/>
    <col min="4346" max="4346" width="7.85546875" style="12" customWidth="1"/>
    <col min="4347" max="4347" width="0" style="12" hidden="1" customWidth="1"/>
    <col min="4348" max="4348" width="9.28515625" style="12" customWidth="1"/>
    <col min="4349" max="4349" width="25" style="12" customWidth="1"/>
    <col min="4350" max="4353" width="0" style="12" hidden="1" customWidth="1"/>
    <col min="4354" max="4354" width="8.7109375" style="12" customWidth="1"/>
    <col min="4355" max="4355" width="0" style="12" hidden="1" customWidth="1"/>
    <col min="4356" max="4356" width="8.28515625" style="12" customWidth="1"/>
    <col min="4357" max="4357" width="9.140625" style="12"/>
    <col min="4358" max="4358" width="18.42578125" style="12" customWidth="1"/>
    <col min="4359" max="4360" width="9.140625" style="12"/>
    <col min="4361" max="4361" width="10.28515625" style="12" customWidth="1"/>
    <col min="4362" max="4598" width="9.140625" style="12"/>
    <col min="4599" max="4599" width="3.42578125" style="12" bestFit="1" customWidth="1"/>
    <col min="4600" max="4600" width="29" style="12" customWidth="1"/>
    <col min="4601" max="4601" width="8.28515625" style="12" bestFit="1" customWidth="1"/>
    <col min="4602" max="4602" width="7.85546875" style="12" customWidth="1"/>
    <col min="4603" max="4603" width="0" style="12" hidden="1" customWidth="1"/>
    <col min="4604" max="4604" width="9.28515625" style="12" customWidth="1"/>
    <col min="4605" max="4605" width="25" style="12" customWidth="1"/>
    <col min="4606" max="4609" width="0" style="12" hidden="1" customWidth="1"/>
    <col min="4610" max="4610" width="8.7109375" style="12" customWidth="1"/>
    <col min="4611" max="4611" width="0" style="12" hidden="1" customWidth="1"/>
    <col min="4612" max="4612" width="8.28515625" style="12" customWidth="1"/>
    <col min="4613" max="4613" width="9.140625" style="12"/>
    <col min="4614" max="4614" width="18.42578125" style="12" customWidth="1"/>
    <col min="4615" max="4616" width="9.140625" style="12"/>
    <col min="4617" max="4617" width="10.28515625" style="12" customWidth="1"/>
    <col min="4618" max="4854" width="9.140625" style="12"/>
    <col min="4855" max="4855" width="3.42578125" style="12" bestFit="1" customWidth="1"/>
    <col min="4856" max="4856" width="29" style="12" customWidth="1"/>
    <col min="4857" max="4857" width="8.28515625" style="12" bestFit="1" customWidth="1"/>
    <col min="4858" max="4858" width="7.85546875" style="12" customWidth="1"/>
    <col min="4859" max="4859" width="0" style="12" hidden="1" customWidth="1"/>
    <col min="4860" max="4860" width="9.28515625" style="12" customWidth="1"/>
    <col min="4861" max="4861" width="25" style="12" customWidth="1"/>
    <col min="4862" max="4865" width="0" style="12" hidden="1" customWidth="1"/>
    <col min="4866" max="4866" width="8.7109375" style="12" customWidth="1"/>
    <col min="4867" max="4867" width="0" style="12" hidden="1" customWidth="1"/>
    <col min="4868" max="4868" width="8.28515625" style="12" customWidth="1"/>
    <col min="4869" max="4869" width="9.140625" style="12"/>
    <col min="4870" max="4870" width="18.42578125" style="12" customWidth="1"/>
    <col min="4871" max="4872" width="9.140625" style="12"/>
    <col min="4873" max="4873" width="10.28515625" style="12" customWidth="1"/>
    <col min="4874" max="5110" width="9.140625" style="12"/>
    <col min="5111" max="5111" width="3.42578125" style="12" bestFit="1" customWidth="1"/>
    <col min="5112" max="5112" width="29" style="12" customWidth="1"/>
    <col min="5113" max="5113" width="8.28515625" style="12" bestFit="1" customWidth="1"/>
    <col min="5114" max="5114" width="7.85546875" style="12" customWidth="1"/>
    <col min="5115" max="5115" width="0" style="12" hidden="1" customWidth="1"/>
    <col min="5116" max="5116" width="9.28515625" style="12" customWidth="1"/>
    <col min="5117" max="5117" width="25" style="12" customWidth="1"/>
    <col min="5118" max="5121" width="0" style="12" hidden="1" customWidth="1"/>
    <col min="5122" max="5122" width="8.7109375" style="12" customWidth="1"/>
    <col min="5123" max="5123" width="0" style="12" hidden="1" customWidth="1"/>
    <col min="5124" max="5124" width="8.28515625" style="12" customWidth="1"/>
    <col min="5125" max="5125" width="9.140625" style="12"/>
    <col min="5126" max="5126" width="18.42578125" style="12" customWidth="1"/>
    <col min="5127" max="5128" width="9.140625" style="12"/>
    <col min="5129" max="5129" width="10.28515625" style="12" customWidth="1"/>
    <col min="5130" max="5366" width="9.140625" style="12"/>
    <col min="5367" max="5367" width="3.42578125" style="12" bestFit="1" customWidth="1"/>
    <col min="5368" max="5368" width="29" style="12" customWidth="1"/>
    <col min="5369" max="5369" width="8.28515625" style="12" bestFit="1" customWidth="1"/>
    <col min="5370" max="5370" width="7.85546875" style="12" customWidth="1"/>
    <col min="5371" max="5371" width="0" style="12" hidden="1" customWidth="1"/>
    <col min="5372" max="5372" width="9.28515625" style="12" customWidth="1"/>
    <col min="5373" max="5373" width="25" style="12" customWidth="1"/>
    <col min="5374" max="5377" width="0" style="12" hidden="1" customWidth="1"/>
    <col min="5378" max="5378" width="8.7109375" style="12" customWidth="1"/>
    <col min="5379" max="5379" width="0" style="12" hidden="1" customWidth="1"/>
    <col min="5380" max="5380" width="8.28515625" style="12" customWidth="1"/>
    <col min="5381" max="5381" width="9.140625" style="12"/>
    <col min="5382" max="5382" width="18.42578125" style="12" customWidth="1"/>
    <col min="5383" max="5384" width="9.140625" style="12"/>
    <col min="5385" max="5385" width="10.28515625" style="12" customWidth="1"/>
    <col min="5386" max="5622" width="9.140625" style="12"/>
    <col min="5623" max="5623" width="3.42578125" style="12" bestFit="1" customWidth="1"/>
    <col min="5624" max="5624" width="29" style="12" customWidth="1"/>
    <col min="5625" max="5625" width="8.28515625" style="12" bestFit="1" customWidth="1"/>
    <col min="5626" max="5626" width="7.85546875" style="12" customWidth="1"/>
    <col min="5627" max="5627" width="0" style="12" hidden="1" customWidth="1"/>
    <col min="5628" max="5628" width="9.28515625" style="12" customWidth="1"/>
    <col min="5629" max="5629" width="25" style="12" customWidth="1"/>
    <col min="5630" max="5633" width="0" style="12" hidden="1" customWidth="1"/>
    <col min="5634" max="5634" width="8.7109375" style="12" customWidth="1"/>
    <col min="5635" max="5635" width="0" style="12" hidden="1" customWidth="1"/>
    <col min="5636" max="5636" width="8.28515625" style="12" customWidth="1"/>
    <col min="5637" max="5637" width="9.140625" style="12"/>
    <col min="5638" max="5638" width="18.42578125" style="12" customWidth="1"/>
    <col min="5639" max="5640" width="9.140625" style="12"/>
    <col min="5641" max="5641" width="10.28515625" style="12" customWidth="1"/>
    <col min="5642" max="5878" width="9.140625" style="12"/>
    <col min="5879" max="5879" width="3.42578125" style="12" bestFit="1" customWidth="1"/>
    <col min="5880" max="5880" width="29" style="12" customWidth="1"/>
    <col min="5881" max="5881" width="8.28515625" style="12" bestFit="1" customWidth="1"/>
    <col min="5882" max="5882" width="7.85546875" style="12" customWidth="1"/>
    <col min="5883" max="5883" width="0" style="12" hidden="1" customWidth="1"/>
    <col min="5884" max="5884" width="9.28515625" style="12" customWidth="1"/>
    <col min="5885" max="5885" width="25" style="12" customWidth="1"/>
    <col min="5886" max="5889" width="0" style="12" hidden="1" customWidth="1"/>
    <col min="5890" max="5890" width="8.7109375" style="12" customWidth="1"/>
    <col min="5891" max="5891" width="0" style="12" hidden="1" customWidth="1"/>
    <col min="5892" max="5892" width="8.28515625" style="12" customWidth="1"/>
    <col min="5893" max="5893" width="9.140625" style="12"/>
    <col min="5894" max="5894" width="18.42578125" style="12" customWidth="1"/>
    <col min="5895" max="5896" width="9.140625" style="12"/>
    <col min="5897" max="5897" width="10.28515625" style="12" customWidth="1"/>
    <col min="5898" max="6134" width="9.140625" style="12"/>
    <col min="6135" max="6135" width="3.42578125" style="12" bestFit="1" customWidth="1"/>
    <col min="6136" max="6136" width="29" style="12" customWidth="1"/>
    <col min="6137" max="6137" width="8.28515625" style="12" bestFit="1" customWidth="1"/>
    <col min="6138" max="6138" width="7.85546875" style="12" customWidth="1"/>
    <col min="6139" max="6139" width="0" style="12" hidden="1" customWidth="1"/>
    <col min="6140" max="6140" width="9.28515625" style="12" customWidth="1"/>
    <col min="6141" max="6141" width="25" style="12" customWidth="1"/>
    <col min="6142" max="6145" width="0" style="12" hidden="1" customWidth="1"/>
    <col min="6146" max="6146" width="8.7109375" style="12" customWidth="1"/>
    <col min="6147" max="6147" width="0" style="12" hidden="1" customWidth="1"/>
    <col min="6148" max="6148" width="8.28515625" style="12" customWidth="1"/>
    <col min="6149" max="6149" width="9.140625" style="12"/>
    <col min="6150" max="6150" width="18.42578125" style="12" customWidth="1"/>
    <col min="6151" max="6152" width="9.140625" style="12"/>
    <col min="6153" max="6153" width="10.28515625" style="12" customWidth="1"/>
    <col min="6154" max="6390" width="9.140625" style="12"/>
    <col min="6391" max="6391" width="3.42578125" style="12" bestFit="1" customWidth="1"/>
    <col min="6392" max="6392" width="29" style="12" customWidth="1"/>
    <col min="6393" max="6393" width="8.28515625" style="12" bestFit="1" customWidth="1"/>
    <col min="6394" max="6394" width="7.85546875" style="12" customWidth="1"/>
    <col min="6395" max="6395" width="0" style="12" hidden="1" customWidth="1"/>
    <col min="6396" max="6396" width="9.28515625" style="12" customWidth="1"/>
    <col min="6397" max="6397" width="25" style="12" customWidth="1"/>
    <col min="6398" max="6401" width="0" style="12" hidden="1" customWidth="1"/>
    <col min="6402" max="6402" width="8.7109375" style="12" customWidth="1"/>
    <col min="6403" max="6403" width="0" style="12" hidden="1" customWidth="1"/>
    <col min="6404" max="6404" width="8.28515625" style="12" customWidth="1"/>
    <col min="6405" max="6405" width="9.140625" style="12"/>
    <col min="6406" max="6406" width="18.42578125" style="12" customWidth="1"/>
    <col min="6407" max="6408" width="9.140625" style="12"/>
    <col min="6409" max="6409" width="10.28515625" style="12" customWidth="1"/>
    <col min="6410" max="6646" width="9.140625" style="12"/>
    <col min="6647" max="6647" width="3.42578125" style="12" bestFit="1" customWidth="1"/>
    <col min="6648" max="6648" width="29" style="12" customWidth="1"/>
    <col min="6649" max="6649" width="8.28515625" style="12" bestFit="1" customWidth="1"/>
    <col min="6650" max="6650" width="7.85546875" style="12" customWidth="1"/>
    <col min="6651" max="6651" width="0" style="12" hidden="1" customWidth="1"/>
    <col min="6652" max="6652" width="9.28515625" style="12" customWidth="1"/>
    <col min="6653" max="6653" width="25" style="12" customWidth="1"/>
    <col min="6654" max="6657" width="0" style="12" hidden="1" customWidth="1"/>
    <col min="6658" max="6658" width="8.7109375" style="12" customWidth="1"/>
    <col min="6659" max="6659" width="0" style="12" hidden="1" customWidth="1"/>
    <col min="6660" max="6660" width="8.28515625" style="12" customWidth="1"/>
    <col min="6661" max="6661" width="9.140625" style="12"/>
    <col min="6662" max="6662" width="18.42578125" style="12" customWidth="1"/>
    <col min="6663" max="6664" width="9.140625" style="12"/>
    <col min="6665" max="6665" width="10.28515625" style="12" customWidth="1"/>
    <col min="6666" max="6902" width="9.140625" style="12"/>
    <col min="6903" max="6903" width="3.42578125" style="12" bestFit="1" customWidth="1"/>
    <col min="6904" max="6904" width="29" style="12" customWidth="1"/>
    <col min="6905" max="6905" width="8.28515625" style="12" bestFit="1" customWidth="1"/>
    <col min="6906" max="6906" width="7.85546875" style="12" customWidth="1"/>
    <col min="6907" max="6907" width="0" style="12" hidden="1" customWidth="1"/>
    <col min="6908" max="6908" width="9.28515625" style="12" customWidth="1"/>
    <col min="6909" max="6909" width="25" style="12" customWidth="1"/>
    <col min="6910" max="6913" width="0" style="12" hidden="1" customWidth="1"/>
    <col min="6914" max="6914" width="8.7109375" style="12" customWidth="1"/>
    <col min="6915" max="6915" width="0" style="12" hidden="1" customWidth="1"/>
    <col min="6916" max="6916" width="8.28515625" style="12" customWidth="1"/>
    <col min="6917" max="6917" width="9.140625" style="12"/>
    <col min="6918" max="6918" width="18.42578125" style="12" customWidth="1"/>
    <col min="6919" max="6920" width="9.140625" style="12"/>
    <col min="6921" max="6921" width="10.28515625" style="12" customWidth="1"/>
    <col min="6922" max="7158" width="9.140625" style="12"/>
    <col min="7159" max="7159" width="3.42578125" style="12" bestFit="1" customWidth="1"/>
    <col min="7160" max="7160" width="29" style="12" customWidth="1"/>
    <col min="7161" max="7161" width="8.28515625" style="12" bestFit="1" customWidth="1"/>
    <col min="7162" max="7162" width="7.85546875" style="12" customWidth="1"/>
    <col min="7163" max="7163" width="0" style="12" hidden="1" customWidth="1"/>
    <col min="7164" max="7164" width="9.28515625" style="12" customWidth="1"/>
    <col min="7165" max="7165" width="25" style="12" customWidth="1"/>
    <col min="7166" max="7169" width="0" style="12" hidden="1" customWidth="1"/>
    <col min="7170" max="7170" width="8.7109375" style="12" customWidth="1"/>
    <col min="7171" max="7171" width="0" style="12" hidden="1" customWidth="1"/>
    <col min="7172" max="7172" width="8.28515625" style="12" customWidth="1"/>
    <col min="7173" max="7173" width="9.140625" style="12"/>
    <col min="7174" max="7174" width="18.42578125" style="12" customWidth="1"/>
    <col min="7175" max="7176" width="9.140625" style="12"/>
    <col min="7177" max="7177" width="10.28515625" style="12" customWidth="1"/>
    <col min="7178" max="7414" width="9.140625" style="12"/>
    <col min="7415" max="7415" width="3.42578125" style="12" bestFit="1" customWidth="1"/>
    <col min="7416" max="7416" width="29" style="12" customWidth="1"/>
    <col min="7417" max="7417" width="8.28515625" style="12" bestFit="1" customWidth="1"/>
    <col min="7418" max="7418" width="7.85546875" style="12" customWidth="1"/>
    <col min="7419" max="7419" width="0" style="12" hidden="1" customWidth="1"/>
    <col min="7420" max="7420" width="9.28515625" style="12" customWidth="1"/>
    <col min="7421" max="7421" width="25" style="12" customWidth="1"/>
    <col min="7422" max="7425" width="0" style="12" hidden="1" customWidth="1"/>
    <col min="7426" max="7426" width="8.7109375" style="12" customWidth="1"/>
    <col min="7427" max="7427" width="0" style="12" hidden="1" customWidth="1"/>
    <col min="7428" max="7428" width="8.28515625" style="12" customWidth="1"/>
    <col min="7429" max="7429" width="9.140625" style="12"/>
    <col min="7430" max="7430" width="18.42578125" style="12" customWidth="1"/>
    <col min="7431" max="7432" width="9.140625" style="12"/>
    <col min="7433" max="7433" width="10.28515625" style="12" customWidth="1"/>
    <col min="7434" max="7670" width="9.140625" style="12"/>
    <col min="7671" max="7671" width="3.42578125" style="12" bestFit="1" customWidth="1"/>
    <col min="7672" max="7672" width="29" style="12" customWidth="1"/>
    <col min="7673" max="7673" width="8.28515625" style="12" bestFit="1" customWidth="1"/>
    <col min="7674" max="7674" width="7.85546875" style="12" customWidth="1"/>
    <col min="7675" max="7675" width="0" style="12" hidden="1" customWidth="1"/>
    <col min="7676" max="7676" width="9.28515625" style="12" customWidth="1"/>
    <col min="7677" max="7677" width="25" style="12" customWidth="1"/>
    <col min="7678" max="7681" width="0" style="12" hidden="1" customWidth="1"/>
    <col min="7682" max="7682" width="8.7109375" style="12" customWidth="1"/>
    <col min="7683" max="7683" width="0" style="12" hidden="1" customWidth="1"/>
    <col min="7684" max="7684" width="8.28515625" style="12" customWidth="1"/>
    <col min="7685" max="7685" width="9.140625" style="12"/>
    <col min="7686" max="7686" width="18.42578125" style="12" customWidth="1"/>
    <col min="7687" max="7688" width="9.140625" style="12"/>
    <col min="7689" max="7689" width="10.28515625" style="12" customWidth="1"/>
    <col min="7690" max="7926" width="9.140625" style="12"/>
    <col min="7927" max="7927" width="3.42578125" style="12" bestFit="1" customWidth="1"/>
    <col min="7928" max="7928" width="29" style="12" customWidth="1"/>
    <col min="7929" max="7929" width="8.28515625" style="12" bestFit="1" customWidth="1"/>
    <col min="7930" max="7930" width="7.85546875" style="12" customWidth="1"/>
    <col min="7931" max="7931" width="0" style="12" hidden="1" customWidth="1"/>
    <col min="7932" max="7932" width="9.28515625" style="12" customWidth="1"/>
    <col min="7933" max="7933" width="25" style="12" customWidth="1"/>
    <col min="7934" max="7937" width="0" style="12" hidden="1" customWidth="1"/>
    <col min="7938" max="7938" width="8.7109375" style="12" customWidth="1"/>
    <col min="7939" max="7939" width="0" style="12" hidden="1" customWidth="1"/>
    <col min="7940" max="7940" width="8.28515625" style="12" customWidth="1"/>
    <col min="7941" max="7941" width="9.140625" style="12"/>
    <col min="7942" max="7942" width="18.42578125" style="12" customWidth="1"/>
    <col min="7943" max="7944" width="9.140625" style="12"/>
    <col min="7945" max="7945" width="10.28515625" style="12" customWidth="1"/>
    <col min="7946" max="8182" width="9.140625" style="12"/>
    <col min="8183" max="8183" width="3.42578125" style="12" bestFit="1" customWidth="1"/>
    <col min="8184" max="8184" width="29" style="12" customWidth="1"/>
    <col min="8185" max="8185" width="8.28515625" style="12" bestFit="1" customWidth="1"/>
    <col min="8186" max="8186" width="7.85546875" style="12" customWidth="1"/>
    <col min="8187" max="8187" width="0" style="12" hidden="1" customWidth="1"/>
    <col min="8188" max="8188" width="9.28515625" style="12" customWidth="1"/>
    <col min="8189" max="8189" width="25" style="12" customWidth="1"/>
    <col min="8190" max="8193" width="0" style="12" hidden="1" customWidth="1"/>
    <col min="8194" max="8194" width="8.7109375" style="12" customWidth="1"/>
    <col min="8195" max="8195" width="0" style="12" hidden="1" customWidth="1"/>
    <col min="8196" max="8196" width="8.28515625" style="12" customWidth="1"/>
    <col min="8197" max="8197" width="9.140625" style="12"/>
    <col min="8198" max="8198" width="18.42578125" style="12" customWidth="1"/>
    <col min="8199" max="8200" width="9.140625" style="12"/>
    <col min="8201" max="8201" width="10.28515625" style="12" customWidth="1"/>
    <col min="8202" max="8438" width="9.140625" style="12"/>
    <col min="8439" max="8439" width="3.42578125" style="12" bestFit="1" customWidth="1"/>
    <col min="8440" max="8440" width="29" style="12" customWidth="1"/>
    <col min="8441" max="8441" width="8.28515625" style="12" bestFit="1" customWidth="1"/>
    <col min="8442" max="8442" width="7.85546875" style="12" customWidth="1"/>
    <col min="8443" max="8443" width="0" style="12" hidden="1" customWidth="1"/>
    <col min="8444" max="8444" width="9.28515625" style="12" customWidth="1"/>
    <col min="8445" max="8445" width="25" style="12" customWidth="1"/>
    <col min="8446" max="8449" width="0" style="12" hidden="1" customWidth="1"/>
    <col min="8450" max="8450" width="8.7109375" style="12" customWidth="1"/>
    <col min="8451" max="8451" width="0" style="12" hidden="1" customWidth="1"/>
    <col min="8452" max="8452" width="8.28515625" style="12" customWidth="1"/>
    <col min="8453" max="8453" width="9.140625" style="12"/>
    <col min="8454" max="8454" width="18.42578125" style="12" customWidth="1"/>
    <col min="8455" max="8456" width="9.140625" style="12"/>
    <col min="8457" max="8457" width="10.28515625" style="12" customWidth="1"/>
    <col min="8458" max="8694" width="9.140625" style="12"/>
    <col min="8695" max="8695" width="3.42578125" style="12" bestFit="1" customWidth="1"/>
    <col min="8696" max="8696" width="29" style="12" customWidth="1"/>
    <col min="8697" max="8697" width="8.28515625" style="12" bestFit="1" customWidth="1"/>
    <col min="8698" max="8698" width="7.85546875" style="12" customWidth="1"/>
    <col min="8699" max="8699" width="0" style="12" hidden="1" customWidth="1"/>
    <col min="8700" max="8700" width="9.28515625" style="12" customWidth="1"/>
    <col min="8701" max="8701" width="25" style="12" customWidth="1"/>
    <col min="8702" max="8705" width="0" style="12" hidden="1" customWidth="1"/>
    <col min="8706" max="8706" width="8.7109375" style="12" customWidth="1"/>
    <col min="8707" max="8707" width="0" style="12" hidden="1" customWidth="1"/>
    <col min="8708" max="8708" width="8.28515625" style="12" customWidth="1"/>
    <col min="8709" max="8709" width="9.140625" style="12"/>
    <col min="8710" max="8710" width="18.42578125" style="12" customWidth="1"/>
    <col min="8711" max="8712" width="9.140625" style="12"/>
    <col min="8713" max="8713" width="10.28515625" style="12" customWidth="1"/>
    <col min="8714" max="8950" width="9.140625" style="12"/>
    <col min="8951" max="8951" width="3.42578125" style="12" bestFit="1" customWidth="1"/>
    <col min="8952" max="8952" width="29" style="12" customWidth="1"/>
    <col min="8953" max="8953" width="8.28515625" style="12" bestFit="1" customWidth="1"/>
    <col min="8954" max="8954" width="7.85546875" style="12" customWidth="1"/>
    <col min="8955" max="8955" width="0" style="12" hidden="1" customWidth="1"/>
    <col min="8956" max="8956" width="9.28515625" style="12" customWidth="1"/>
    <col min="8957" max="8957" width="25" style="12" customWidth="1"/>
    <col min="8958" max="8961" width="0" style="12" hidden="1" customWidth="1"/>
    <col min="8962" max="8962" width="8.7109375" style="12" customWidth="1"/>
    <col min="8963" max="8963" width="0" style="12" hidden="1" customWidth="1"/>
    <col min="8964" max="8964" width="8.28515625" style="12" customWidth="1"/>
    <col min="8965" max="8965" width="9.140625" style="12"/>
    <col min="8966" max="8966" width="18.42578125" style="12" customWidth="1"/>
    <col min="8967" max="8968" width="9.140625" style="12"/>
    <col min="8969" max="8969" width="10.28515625" style="12" customWidth="1"/>
    <col min="8970" max="9206" width="9.140625" style="12"/>
    <col min="9207" max="9207" width="3.42578125" style="12" bestFit="1" customWidth="1"/>
    <col min="9208" max="9208" width="29" style="12" customWidth="1"/>
    <col min="9209" max="9209" width="8.28515625" style="12" bestFit="1" customWidth="1"/>
    <col min="9210" max="9210" width="7.85546875" style="12" customWidth="1"/>
    <col min="9211" max="9211" width="0" style="12" hidden="1" customWidth="1"/>
    <col min="9212" max="9212" width="9.28515625" style="12" customWidth="1"/>
    <col min="9213" max="9213" width="25" style="12" customWidth="1"/>
    <col min="9214" max="9217" width="0" style="12" hidden="1" customWidth="1"/>
    <col min="9218" max="9218" width="8.7109375" style="12" customWidth="1"/>
    <col min="9219" max="9219" width="0" style="12" hidden="1" customWidth="1"/>
    <col min="9220" max="9220" width="8.28515625" style="12" customWidth="1"/>
    <col min="9221" max="9221" width="9.140625" style="12"/>
    <col min="9222" max="9222" width="18.42578125" style="12" customWidth="1"/>
    <col min="9223" max="9224" width="9.140625" style="12"/>
    <col min="9225" max="9225" width="10.28515625" style="12" customWidth="1"/>
    <col min="9226" max="9462" width="9.140625" style="12"/>
    <col min="9463" max="9463" width="3.42578125" style="12" bestFit="1" customWidth="1"/>
    <col min="9464" max="9464" width="29" style="12" customWidth="1"/>
    <col min="9465" max="9465" width="8.28515625" style="12" bestFit="1" customWidth="1"/>
    <col min="9466" max="9466" width="7.85546875" style="12" customWidth="1"/>
    <col min="9467" max="9467" width="0" style="12" hidden="1" customWidth="1"/>
    <col min="9468" max="9468" width="9.28515625" style="12" customWidth="1"/>
    <col min="9469" max="9469" width="25" style="12" customWidth="1"/>
    <col min="9470" max="9473" width="0" style="12" hidden="1" customWidth="1"/>
    <col min="9474" max="9474" width="8.7109375" style="12" customWidth="1"/>
    <col min="9475" max="9475" width="0" style="12" hidden="1" customWidth="1"/>
    <col min="9476" max="9476" width="8.28515625" style="12" customWidth="1"/>
    <col min="9477" max="9477" width="9.140625" style="12"/>
    <col min="9478" max="9478" width="18.42578125" style="12" customWidth="1"/>
    <col min="9479" max="9480" width="9.140625" style="12"/>
    <col min="9481" max="9481" width="10.28515625" style="12" customWidth="1"/>
    <col min="9482" max="9718" width="9.140625" style="12"/>
    <col min="9719" max="9719" width="3.42578125" style="12" bestFit="1" customWidth="1"/>
    <col min="9720" max="9720" width="29" style="12" customWidth="1"/>
    <col min="9721" max="9721" width="8.28515625" style="12" bestFit="1" customWidth="1"/>
    <col min="9722" max="9722" width="7.85546875" style="12" customWidth="1"/>
    <col min="9723" max="9723" width="0" style="12" hidden="1" customWidth="1"/>
    <col min="9724" max="9724" width="9.28515625" style="12" customWidth="1"/>
    <col min="9725" max="9725" width="25" style="12" customWidth="1"/>
    <col min="9726" max="9729" width="0" style="12" hidden="1" customWidth="1"/>
    <col min="9730" max="9730" width="8.7109375" style="12" customWidth="1"/>
    <col min="9731" max="9731" width="0" style="12" hidden="1" customWidth="1"/>
    <col min="9732" max="9732" width="8.28515625" style="12" customWidth="1"/>
    <col min="9733" max="9733" width="9.140625" style="12"/>
    <col min="9734" max="9734" width="18.42578125" style="12" customWidth="1"/>
    <col min="9735" max="9736" width="9.140625" style="12"/>
    <col min="9737" max="9737" width="10.28515625" style="12" customWidth="1"/>
    <col min="9738" max="9974" width="9.140625" style="12"/>
    <col min="9975" max="9975" width="3.42578125" style="12" bestFit="1" customWidth="1"/>
    <col min="9976" max="9976" width="29" style="12" customWidth="1"/>
    <col min="9977" max="9977" width="8.28515625" style="12" bestFit="1" customWidth="1"/>
    <col min="9978" max="9978" width="7.85546875" style="12" customWidth="1"/>
    <col min="9979" max="9979" width="0" style="12" hidden="1" customWidth="1"/>
    <col min="9980" max="9980" width="9.28515625" style="12" customWidth="1"/>
    <col min="9981" max="9981" width="25" style="12" customWidth="1"/>
    <col min="9982" max="9985" width="0" style="12" hidden="1" customWidth="1"/>
    <col min="9986" max="9986" width="8.7109375" style="12" customWidth="1"/>
    <col min="9987" max="9987" width="0" style="12" hidden="1" customWidth="1"/>
    <col min="9988" max="9988" width="8.28515625" style="12" customWidth="1"/>
    <col min="9989" max="9989" width="9.140625" style="12"/>
    <col min="9990" max="9990" width="18.42578125" style="12" customWidth="1"/>
    <col min="9991" max="9992" width="9.140625" style="12"/>
    <col min="9993" max="9993" width="10.28515625" style="12" customWidth="1"/>
    <col min="9994" max="10230" width="9.140625" style="12"/>
    <col min="10231" max="10231" width="3.42578125" style="12" bestFit="1" customWidth="1"/>
    <col min="10232" max="10232" width="29" style="12" customWidth="1"/>
    <col min="10233" max="10233" width="8.28515625" style="12" bestFit="1" customWidth="1"/>
    <col min="10234" max="10234" width="7.85546875" style="12" customWidth="1"/>
    <col min="10235" max="10235" width="0" style="12" hidden="1" customWidth="1"/>
    <col min="10236" max="10236" width="9.28515625" style="12" customWidth="1"/>
    <col min="10237" max="10237" width="25" style="12" customWidth="1"/>
    <col min="10238" max="10241" width="0" style="12" hidden="1" customWidth="1"/>
    <col min="10242" max="10242" width="8.7109375" style="12" customWidth="1"/>
    <col min="10243" max="10243" width="0" style="12" hidden="1" customWidth="1"/>
    <col min="10244" max="10244" width="8.28515625" style="12" customWidth="1"/>
    <col min="10245" max="10245" width="9.140625" style="12"/>
    <col min="10246" max="10246" width="18.42578125" style="12" customWidth="1"/>
    <col min="10247" max="10248" width="9.140625" style="12"/>
    <col min="10249" max="10249" width="10.28515625" style="12" customWidth="1"/>
    <col min="10250" max="10486" width="9.140625" style="12"/>
    <col min="10487" max="10487" width="3.42578125" style="12" bestFit="1" customWidth="1"/>
    <col min="10488" max="10488" width="29" style="12" customWidth="1"/>
    <col min="10489" max="10489" width="8.28515625" style="12" bestFit="1" customWidth="1"/>
    <col min="10490" max="10490" width="7.85546875" style="12" customWidth="1"/>
    <col min="10491" max="10491" width="0" style="12" hidden="1" customWidth="1"/>
    <col min="10492" max="10492" width="9.28515625" style="12" customWidth="1"/>
    <col min="10493" max="10493" width="25" style="12" customWidth="1"/>
    <col min="10494" max="10497" width="0" style="12" hidden="1" customWidth="1"/>
    <col min="10498" max="10498" width="8.7109375" style="12" customWidth="1"/>
    <col min="10499" max="10499" width="0" style="12" hidden="1" customWidth="1"/>
    <col min="10500" max="10500" width="8.28515625" style="12" customWidth="1"/>
    <col min="10501" max="10501" width="9.140625" style="12"/>
    <col min="10502" max="10502" width="18.42578125" style="12" customWidth="1"/>
    <col min="10503" max="10504" width="9.140625" style="12"/>
    <col min="10505" max="10505" width="10.28515625" style="12" customWidth="1"/>
    <col min="10506" max="10742" width="9.140625" style="12"/>
    <col min="10743" max="10743" width="3.42578125" style="12" bestFit="1" customWidth="1"/>
    <col min="10744" max="10744" width="29" style="12" customWidth="1"/>
    <col min="10745" max="10745" width="8.28515625" style="12" bestFit="1" customWidth="1"/>
    <col min="10746" max="10746" width="7.85546875" style="12" customWidth="1"/>
    <col min="10747" max="10747" width="0" style="12" hidden="1" customWidth="1"/>
    <col min="10748" max="10748" width="9.28515625" style="12" customWidth="1"/>
    <col min="10749" max="10749" width="25" style="12" customWidth="1"/>
    <col min="10750" max="10753" width="0" style="12" hidden="1" customWidth="1"/>
    <col min="10754" max="10754" width="8.7109375" style="12" customWidth="1"/>
    <col min="10755" max="10755" width="0" style="12" hidden="1" customWidth="1"/>
    <col min="10756" max="10756" width="8.28515625" style="12" customWidth="1"/>
    <col min="10757" max="10757" width="9.140625" style="12"/>
    <col min="10758" max="10758" width="18.42578125" style="12" customWidth="1"/>
    <col min="10759" max="10760" width="9.140625" style="12"/>
    <col min="10761" max="10761" width="10.28515625" style="12" customWidth="1"/>
    <col min="10762" max="10998" width="9.140625" style="12"/>
    <col min="10999" max="10999" width="3.42578125" style="12" bestFit="1" customWidth="1"/>
    <col min="11000" max="11000" width="29" style="12" customWidth="1"/>
    <col min="11001" max="11001" width="8.28515625" style="12" bestFit="1" customWidth="1"/>
    <col min="11002" max="11002" width="7.85546875" style="12" customWidth="1"/>
    <col min="11003" max="11003" width="0" style="12" hidden="1" customWidth="1"/>
    <col min="11004" max="11004" width="9.28515625" style="12" customWidth="1"/>
    <col min="11005" max="11005" width="25" style="12" customWidth="1"/>
    <col min="11006" max="11009" width="0" style="12" hidden="1" customWidth="1"/>
    <col min="11010" max="11010" width="8.7109375" style="12" customWidth="1"/>
    <col min="11011" max="11011" width="0" style="12" hidden="1" customWidth="1"/>
    <col min="11012" max="11012" width="8.28515625" style="12" customWidth="1"/>
    <col min="11013" max="11013" width="9.140625" style="12"/>
    <col min="11014" max="11014" width="18.42578125" style="12" customWidth="1"/>
    <col min="11015" max="11016" width="9.140625" style="12"/>
    <col min="11017" max="11017" width="10.28515625" style="12" customWidth="1"/>
    <col min="11018" max="11254" width="9.140625" style="12"/>
    <col min="11255" max="11255" width="3.42578125" style="12" bestFit="1" customWidth="1"/>
    <col min="11256" max="11256" width="29" style="12" customWidth="1"/>
    <col min="11257" max="11257" width="8.28515625" style="12" bestFit="1" customWidth="1"/>
    <col min="11258" max="11258" width="7.85546875" style="12" customWidth="1"/>
    <col min="11259" max="11259" width="0" style="12" hidden="1" customWidth="1"/>
    <col min="11260" max="11260" width="9.28515625" style="12" customWidth="1"/>
    <col min="11261" max="11261" width="25" style="12" customWidth="1"/>
    <col min="11262" max="11265" width="0" style="12" hidden="1" customWidth="1"/>
    <col min="11266" max="11266" width="8.7109375" style="12" customWidth="1"/>
    <col min="11267" max="11267" width="0" style="12" hidden="1" customWidth="1"/>
    <col min="11268" max="11268" width="8.28515625" style="12" customWidth="1"/>
    <col min="11269" max="11269" width="9.140625" style="12"/>
    <col min="11270" max="11270" width="18.42578125" style="12" customWidth="1"/>
    <col min="11271" max="11272" width="9.140625" style="12"/>
    <col min="11273" max="11273" width="10.28515625" style="12" customWidth="1"/>
    <col min="11274" max="11510" width="9.140625" style="12"/>
    <col min="11511" max="11511" width="3.42578125" style="12" bestFit="1" customWidth="1"/>
    <col min="11512" max="11512" width="29" style="12" customWidth="1"/>
    <col min="11513" max="11513" width="8.28515625" style="12" bestFit="1" customWidth="1"/>
    <col min="11514" max="11514" width="7.85546875" style="12" customWidth="1"/>
    <col min="11515" max="11515" width="0" style="12" hidden="1" customWidth="1"/>
    <col min="11516" max="11516" width="9.28515625" style="12" customWidth="1"/>
    <col min="11517" max="11517" width="25" style="12" customWidth="1"/>
    <col min="11518" max="11521" width="0" style="12" hidden="1" customWidth="1"/>
    <col min="11522" max="11522" width="8.7109375" style="12" customWidth="1"/>
    <col min="11523" max="11523" width="0" style="12" hidden="1" customWidth="1"/>
    <col min="11524" max="11524" width="8.28515625" style="12" customWidth="1"/>
    <col min="11525" max="11525" width="9.140625" style="12"/>
    <col min="11526" max="11526" width="18.42578125" style="12" customWidth="1"/>
    <col min="11527" max="11528" width="9.140625" style="12"/>
    <col min="11529" max="11529" width="10.28515625" style="12" customWidth="1"/>
    <col min="11530" max="11766" width="9.140625" style="12"/>
    <col min="11767" max="11767" width="3.42578125" style="12" bestFit="1" customWidth="1"/>
    <col min="11768" max="11768" width="29" style="12" customWidth="1"/>
    <col min="11769" max="11769" width="8.28515625" style="12" bestFit="1" customWidth="1"/>
    <col min="11770" max="11770" width="7.85546875" style="12" customWidth="1"/>
    <col min="11771" max="11771" width="0" style="12" hidden="1" customWidth="1"/>
    <col min="11772" max="11772" width="9.28515625" style="12" customWidth="1"/>
    <col min="11773" max="11773" width="25" style="12" customWidth="1"/>
    <col min="11774" max="11777" width="0" style="12" hidden="1" customWidth="1"/>
    <col min="11778" max="11778" width="8.7109375" style="12" customWidth="1"/>
    <col min="11779" max="11779" width="0" style="12" hidden="1" customWidth="1"/>
    <col min="11780" max="11780" width="8.28515625" style="12" customWidth="1"/>
    <col min="11781" max="11781" width="9.140625" style="12"/>
    <col min="11782" max="11782" width="18.42578125" style="12" customWidth="1"/>
    <col min="11783" max="11784" width="9.140625" style="12"/>
    <col min="11785" max="11785" width="10.28515625" style="12" customWidth="1"/>
    <col min="11786" max="12022" width="9.140625" style="12"/>
    <col min="12023" max="12023" width="3.42578125" style="12" bestFit="1" customWidth="1"/>
    <col min="12024" max="12024" width="29" style="12" customWidth="1"/>
    <col min="12025" max="12025" width="8.28515625" style="12" bestFit="1" customWidth="1"/>
    <col min="12026" max="12026" width="7.85546875" style="12" customWidth="1"/>
    <col min="12027" max="12027" width="0" style="12" hidden="1" customWidth="1"/>
    <col min="12028" max="12028" width="9.28515625" style="12" customWidth="1"/>
    <col min="12029" max="12029" width="25" style="12" customWidth="1"/>
    <col min="12030" max="12033" width="0" style="12" hidden="1" customWidth="1"/>
    <col min="12034" max="12034" width="8.7109375" style="12" customWidth="1"/>
    <col min="12035" max="12035" width="0" style="12" hidden="1" customWidth="1"/>
    <col min="12036" max="12036" width="8.28515625" style="12" customWidth="1"/>
    <col min="12037" max="12037" width="9.140625" style="12"/>
    <col min="12038" max="12038" width="18.42578125" style="12" customWidth="1"/>
    <col min="12039" max="12040" width="9.140625" style="12"/>
    <col min="12041" max="12041" width="10.28515625" style="12" customWidth="1"/>
    <col min="12042" max="12278" width="9.140625" style="12"/>
    <col min="12279" max="12279" width="3.42578125" style="12" bestFit="1" customWidth="1"/>
    <col min="12280" max="12280" width="29" style="12" customWidth="1"/>
    <col min="12281" max="12281" width="8.28515625" style="12" bestFit="1" customWidth="1"/>
    <col min="12282" max="12282" width="7.85546875" style="12" customWidth="1"/>
    <col min="12283" max="12283" width="0" style="12" hidden="1" customWidth="1"/>
    <col min="12284" max="12284" width="9.28515625" style="12" customWidth="1"/>
    <col min="12285" max="12285" width="25" style="12" customWidth="1"/>
    <col min="12286" max="12289" width="0" style="12" hidden="1" customWidth="1"/>
    <col min="12290" max="12290" width="8.7109375" style="12" customWidth="1"/>
    <col min="12291" max="12291" width="0" style="12" hidden="1" customWidth="1"/>
    <col min="12292" max="12292" width="8.28515625" style="12" customWidth="1"/>
    <col min="12293" max="12293" width="9.140625" style="12"/>
    <col min="12294" max="12294" width="18.42578125" style="12" customWidth="1"/>
    <col min="12295" max="12296" width="9.140625" style="12"/>
    <col min="12297" max="12297" width="10.28515625" style="12" customWidth="1"/>
    <col min="12298" max="12534" width="9.140625" style="12"/>
    <col min="12535" max="12535" width="3.42578125" style="12" bestFit="1" customWidth="1"/>
    <col min="12536" max="12536" width="29" style="12" customWidth="1"/>
    <col min="12537" max="12537" width="8.28515625" style="12" bestFit="1" customWidth="1"/>
    <col min="12538" max="12538" width="7.85546875" style="12" customWidth="1"/>
    <col min="12539" max="12539" width="0" style="12" hidden="1" customWidth="1"/>
    <col min="12540" max="12540" width="9.28515625" style="12" customWidth="1"/>
    <col min="12541" max="12541" width="25" style="12" customWidth="1"/>
    <col min="12542" max="12545" width="0" style="12" hidden="1" customWidth="1"/>
    <col min="12546" max="12546" width="8.7109375" style="12" customWidth="1"/>
    <col min="12547" max="12547" width="0" style="12" hidden="1" customWidth="1"/>
    <col min="12548" max="12548" width="8.28515625" style="12" customWidth="1"/>
    <col min="12549" max="12549" width="9.140625" style="12"/>
    <col min="12550" max="12550" width="18.42578125" style="12" customWidth="1"/>
    <col min="12551" max="12552" width="9.140625" style="12"/>
    <col min="12553" max="12553" width="10.28515625" style="12" customWidth="1"/>
    <col min="12554" max="12790" width="9.140625" style="12"/>
    <col min="12791" max="12791" width="3.42578125" style="12" bestFit="1" customWidth="1"/>
    <col min="12792" max="12792" width="29" style="12" customWidth="1"/>
    <col min="12793" max="12793" width="8.28515625" style="12" bestFit="1" customWidth="1"/>
    <col min="12794" max="12794" width="7.85546875" style="12" customWidth="1"/>
    <col min="12795" max="12795" width="0" style="12" hidden="1" customWidth="1"/>
    <col min="12796" max="12796" width="9.28515625" style="12" customWidth="1"/>
    <col min="12797" max="12797" width="25" style="12" customWidth="1"/>
    <col min="12798" max="12801" width="0" style="12" hidden="1" customWidth="1"/>
    <col min="12802" max="12802" width="8.7109375" style="12" customWidth="1"/>
    <col min="12803" max="12803" width="0" style="12" hidden="1" customWidth="1"/>
    <col min="12804" max="12804" width="8.28515625" style="12" customWidth="1"/>
    <col min="12805" max="12805" width="9.140625" style="12"/>
    <col min="12806" max="12806" width="18.42578125" style="12" customWidth="1"/>
    <col min="12807" max="12808" width="9.140625" style="12"/>
    <col min="12809" max="12809" width="10.28515625" style="12" customWidth="1"/>
    <col min="12810" max="13046" width="9.140625" style="12"/>
    <col min="13047" max="13047" width="3.42578125" style="12" bestFit="1" customWidth="1"/>
    <col min="13048" max="13048" width="29" style="12" customWidth="1"/>
    <col min="13049" max="13049" width="8.28515625" style="12" bestFit="1" customWidth="1"/>
    <col min="13050" max="13050" width="7.85546875" style="12" customWidth="1"/>
    <col min="13051" max="13051" width="0" style="12" hidden="1" customWidth="1"/>
    <col min="13052" max="13052" width="9.28515625" style="12" customWidth="1"/>
    <col min="13053" max="13053" width="25" style="12" customWidth="1"/>
    <col min="13054" max="13057" width="0" style="12" hidden="1" customWidth="1"/>
    <col min="13058" max="13058" width="8.7109375" style="12" customWidth="1"/>
    <col min="13059" max="13059" width="0" style="12" hidden="1" customWidth="1"/>
    <col min="13060" max="13060" width="8.28515625" style="12" customWidth="1"/>
    <col min="13061" max="13061" width="9.140625" style="12"/>
    <col min="13062" max="13062" width="18.42578125" style="12" customWidth="1"/>
    <col min="13063" max="13064" width="9.140625" style="12"/>
    <col min="13065" max="13065" width="10.28515625" style="12" customWidth="1"/>
    <col min="13066" max="13302" width="9.140625" style="12"/>
    <col min="13303" max="13303" width="3.42578125" style="12" bestFit="1" customWidth="1"/>
    <col min="13304" max="13304" width="29" style="12" customWidth="1"/>
    <col min="13305" max="13305" width="8.28515625" style="12" bestFit="1" customWidth="1"/>
    <col min="13306" max="13306" width="7.85546875" style="12" customWidth="1"/>
    <col min="13307" max="13307" width="0" style="12" hidden="1" customWidth="1"/>
    <col min="13308" max="13308" width="9.28515625" style="12" customWidth="1"/>
    <col min="13309" max="13309" width="25" style="12" customWidth="1"/>
    <col min="13310" max="13313" width="0" style="12" hidden="1" customWidth="1"/>
    <col min="13314" max="13314" width="8.7109375" style="12" customWidth="1"/>
    <col min="13315" max="13315" width="0" style="12" hidden="1" customWidth="1"/>
    <col min="13316" max="13316" width="8.28515625" style="12" customWidth="1"/>
    <col min="13317" max="13317" width="9.140625" style="12"/>
    <col min="13318" max="13318" width="18.42578125" style="12" customWidth="1"/>
    <col min="13319" max="13320" width="9.140625" style="12"/>
    <col min="13321" max="13321" width="10.28515625" style="12" customWidth="1"/>
    <col min="13322" max="13558" width="9.140625" style="12"/>
    <col min="13559" max="13559" width="3.42578125" style="12" bestFit="1" customWidth="1"/>
    <col min="13560" max="13560" width="29" style="12" customWidth="1"/>
    <col min="13561" max="13561" width="8.28515625" style="12" bestFit="1" customWidth="1"/>
    <col min="13562" max="13562" width="7.85546875" style="12" customWidth="1"/>
    <col min="13563" max="13563" width="0" style="12" hidden="1" customWidth="1"/>
    <col min="13564" max="13564" width="9.28515625" style="12" customWidth="1"/>
    <col min="13565" max="13565" width="25" style="12" customWidth="1"/>
    <col min="13566" max="13569" width="0" style="12" hidden="1" customWidth="1"/>
    <col min="13570" max="13570" width="8.7109375" style="12" customWidth="1"/>
    <col min="13571" max="13571" width="0" style="12" hidden="1" customWidth="1"/>
    <col min="13572" max="13572" width="8.28515625" style="12" customWidth="1"/>
    <col min="13573" max="13573" width="9.140625" style="12"/>
    <col min="13574" max="13574" width="18.42578125" style="12" customWidth="1"/>
    <col min="13575" max="13576" width="9.140625" style="12"/>
    <col min="13577" max="13577" width="10.28515625" style="12" customWidth="1"/>
    <col min="13578" max="13814" width="9.140625" style="12"/>
    <col min="13815" max="13815" width="3.42578125" style="12" bestFit="1" customWidth="1"/>
    <col min="13816" max="13816" width="29" style="12" customWidth="1"/>
    <col min="13817" max="13817" width="8.28515625" style="12" bestFit="1" customWidth="1"/>
    <col min="13818" max="13818" width="7.85546875" style="12" customWidth="1"/>
    <col min="13819" max="13819" width="0" style="12" hidden="1" customWidth="1"/>
    <col min="13820" max="13820" width="9.28515625" style="12" customWidth="1"/>
    <col min="13821" max="13821" width="25" style="12" customWidth="1"/>
    <col min="13822" max="13825" width="0" style="12" hidden="1" customWidth="1"/>
    <col min="13826" max="13826" width="8.7109375" style="12" customWidth="1"/>
    <col min="13827" max="13827" width="0" style="12" hidden="1" customWidth="1"/>
    <col min="13828" max="13828" width="8.28515625" style="12" customWidth="1"/>
    <col min="13829" max="13829" width="9.140625" style="12"/>
    <col min="13830" max="13830" width="18.42578125" style="12" customWidth="1"/>
    <col min="13831" max="13832" width="9.140625" style="12"/>
    <col min="13833" max="13833" width="10.28515625" style="12" customWidth="1"/>
    <col min="13834" max="14070" width="9.140625" style="12"/>
    <col min="14071" max="14071" width="3.42578125" style="12" bestFit="1" customWidth="1"/>
    <col min="14072" max="14072" width="29" style="12" customWidth="1"/>
    <col min="14073" max="14073" width="8.28515625" style="12" bestFit="1" customWidth="1"/>
    <col min="14074" max="14074" width="7.85546875" style="12" customWidth="1"/>
    <col min="14075" max="14075" width="0" style="12" hidden="1" customWidth="1"/>
    <col min="14076" max="14076" width="9.28515625" style="12" customWidth="1"/>
    <col min="14077" max="14077" width="25" style="12" customWidth="1"/>
    <col min="14078" max="14081" width="0" style="12" hidden="1" customWidth="1"/>
    <col min="14082" max="14082" width="8.7109375" style="12" customWidth="1"/>
    <col min="14083" max="14083" width="0" style="12" hidden="1" customWidth="1"/>
    <col min="14084" max="14084" width="8.28515625" style="12" customWidth="1"/>
    <col min="14085" max="14085" width="9.140625" style="12"/>
    <col min="14086" max="14086" width="18.42578125" style="12" customWidth="1"/>
    <col min="14087" max="14088" width="9.140625" style="12"/>
    <col min="14089" max="14089" width="10.28515625" style="12" customWidth="1"/>
    <col min="14090" max="14326" width="9.140625" style="12"/>
    <col min="14327" max="14327" width="3.42578125" style="12" bestFit="1" customWidth="1"/>
    <col min="14328" max="14328" width="29" style="12" customWidth="1"/>
    <col min="14329" max="14329" width="8.28515625" style="12" bestFit="1" customWidth="1"/>
    <col min="14330" max="14330" width="7.85546875" style="12" customWidth="1"/>
    <col min="14331" max="14331" width="0" style="12" hidden="1" customWidth="1"/>
    <col min="14332" max="14332" width="9.28515625" style="12" customWidth="1"/>
    <col min="14333" max="14333" width="25" style="12" customWidth="1"/>
    <col min="14334" max="14337" width="0" style="12" hidden="1" customWidth="1"/>
    <col min="14338" max="14338" width="8.7109375" style="12" customWidth="1"/>
    <col min="14339" max="14339" width="0" style="12" hidden="1" customWidth="1"/>
    <col min="14340" max="14340" width="8.28515625" style="12" customWidth="1"/>
    <col min="14341" max="14341" width="9.140625" style="12"/>
    <col min="14342" max="14342" width="18.42578125" style="12" customWidth="1"/>
    <col min="14343" max="14344" width="9.140625" style="12"/>
    <col min="14345" max="14345" width="10.28515625" style="12" customWidth="1"/>
    <col min="14346" max="14582" width="9.140625" style="12"/>
    <col min="14583" max="14583" width="3.42578125" style="12" bestFit="1" customWidth="1"/>
    <col min="14584" max="14584" width="29" style="12" customWidth="1"/>
    <col min="14585" max="14585" width="8.28515625" style="12" bestFit="1" customWidth="1"/>
    <col min="14586" max="14586" width="7.85546875" style="12" customWidth="1"/>
    <col min="14587" max="14587" width="0" style="12" hidden="1" customWidth="1"/>
    <col min="14588" max="14588" width="9.28515625" style="12" customWidth="1"/>
    <col min="14589" max="14589" width="25" style="12" customWidth="1"/>
    <col min="14590" max="14593" width="0" style="12" hidden="1" customWidth="1"/>
    <col min="14594" max="14594" width="8.7109375" style="12" customWidth="1"/>
    <col min="14595" max="14595" width="0" style="12" hidden="1" customWidth="1"/>
    <col min="14596" max="14596" width="8.28515625" style="12" customWidth="1"/>
    <col min="14597" max="14597" width="9.140625" style="12"/>
    <col min="14598" max="14598" width="18.42578125" style="12" customWidth="1"/>
    <col min="14599" max="14600" width="9.140625" style="12"/>
    <col min="14601" max="14601" width="10.28515625" style="12" customWidth="1"/>
    <col min="14602" max="14838" width="9.140625" style="12"/>
    <col min="14839" max="14839" width="3.42578125" style="12" bestFit="1" customWidth="1"/>
    <col min="14840" max="14840" width="29" style="12" customWidth="1"/>
    <col min="14841" max="14841" width="8.28515625" style="12" bestFit="1" customWidth="1"/>
    <col min="14842" max="14842" width="7.85546875" style="12" customWidth="1"/>
    <col min="14843" max="14843" width="0" style="12" hidden="1" customWidth="1"/>
    <col min="14844" max="14844" width="9.28515625" style="12" customWidth="1"/>
    <col min="14845" max="14845" width="25" style="12" customWidth="1"/>
    <col min="14846" max="14849" width="0" style="12" hidden="1" customWidth="1"/>
    <col min="14850" max="14850" width="8.7109375" style="12" customWidth="1"/>
    <col min="14851" max="14851" width="0" style="12" hidden="1" customWidth="1"/>
    <col min="14852" max="14852" width="8.28515625" style="12" customWidth="1"/>
    <col min="14853" max="14853" width="9.140625" style="12"/>
    <col min="14854" max="14854" width="18.42578125" style="12" customWidth="1"/>
    <col min="14855" max="14856" width="9.140625" style="12"/>
    <col min="14857" max="14857" width="10.28515625" style="12" customWidth="1"/>
    <col min="14858" max="15094" width="9.140625" style="12"/>
    <col min="15095" max="15095" width="3.42578125" style="12" bestFit="1" customWidth="1"/>
    <col min="15096" max="15096" width="29" style="12" customWidth="1"/>
    <col min="15097" max="15097" width="8.28515625" style="12" bestFit="1" customWidth="1"/>
    <col min="15098" max="15098" width="7.85546875" style="12" customWidth="1"/>
    <col min="15099" max="15099" width="0" style="12" hidden="1" customWidth="1"/>
    <col min="15100" max="15100" width="9.28515625" style="12" customWidth="1"/>
    <col min="15101" max="15101" width="25" style="12" customWidth="1"/>
    <col min="15102" max="15105" width="0" style="12" hidden="1" customWidth="1"/>
    <col min="15106" max="15106" width="8.7109375" style="12" customWidth="1"/>
    <col min="15107" max="15107" width="0" style="12" hidden="1" customWidth="1"/>
    <col min="15108" max="15108" width="8.28515625" style="12" customWidth="1"/>
    <col min="15109" max="15109" width="9.140625" style="12"/>
    <col min="15110" max="15110" width="18.42578125" style="12" customWidth="1"/>
    <col min="15111" max="15112" width="9.140625" style="12"/>
    <col min="15113" max="15113" width="10.28515625" style="12" customWidth="1"/>
    <col min="15114" max="15350" width="9.140625" style="12"/>
    <col min="15351" max="15351" width="3.42578125" style="12" bestFit="1" customWidth="1"/>
    <col min="15352" max="15352" width="29" style="12" customWidth="1"/>
    <col min="15353" max="15353" width="8.28515625" style="12" bestFit="1" customWidth="1"/>
    <col min="15354" max="15354" width="7.85546875" style="12" customWidth="1"/>
    <col min="15355" max="15355" width="0" style="12" hidden="1" customWidth="1"/>
    <col min="15356" max="15356" width="9.28515625" style="12" customWidth="1"/>
    <col min="15357" max="15357" width="25" style="12" customWidth="1"/>
    <col min="15358" max="15361" width="0" style="12" hidden="1" customWidth="1"/>
    <col min="15362" max="15362" width="8.7109375" style="12" customWidth="1"/>
    <col min="15363" max="15363" width="0" style="12" hidden="1" customWidth="1"/>
    <col min="15364" max="15364" width="8.28515625" style="12" customWidth="1"/>
    <col min="15365" max="15365" width="9.140625" style="12"/>
    <col min="15366" max="15366" width="18.42578125" style="12" customWidth="1"/>
    <col min="15367" max="15368" width="9.140625" style="12"/>
    <col min="15369" max="15369" width="10.28515625" style="12" customWidth="1"/>
    <col min="15370" max="15606" width="9.140625" style="12"/>
    <col min="15607" max="15607" width="3.42578125" style="12" bestFit="1" customWidth="1"/>
    <col min="15608" max="15608" width="29" style="12" customWidth="1"/>
    <col min="15609" max="15609" width="8.28515625" style="12" bestFit="1" customWidth="1"/>
    <col min="15610" max="15610" width="7.85546875" style="12" customWidth="1"/>
    <col min="15611" max="15611" width="0" style="12" hidden="1" customWidth="1"/>
    <col min="15612" max="15612" width="9.28515625" style="12" customWidth="1"/>
    <col min="15613" max="15613" width="25" style="12" customWidth="1"/>
    <col min="15614" max="15617" width="0" style="12" hidden="1" customWidth="1"/>
    <col min="15618" max="15618" width="8.7109375" style="12" customWidth="1"/>
    <col min="15619" max="15619" width="0" style="12" hidden="1" customWidth="1"/>
    <col min="15620" max="15620" width="8.28515625" style="12" customWidth="1"/>
    <col min="15621" max="15621" width="9.140625" style="12"/>
    <col min="15622" max="15622" width="18.42578125" style="12" customWidth="1"/>
    <col min="15623" max="15624" width="9.140625" style="12"/>
    <col min="15625" max="15625" width="10.28515625" style="12" customWidth="1"/>
    <col min="15626" max="15862" width="9.140625" style="12"/>
    <col min="15863" max="15863" width="3.42578125" style="12" bestFit="1" customWidth="1"/>
    <col min="15864" max="15864" width="29" style="12" customWidth="1"/>
    <col min="15865" max="15865" width="8.28515625" style="12" bestFit="1" customWidth="1"/>
    <col min="15866" max="15866" width="7.85546875" style="12" customWidth="1"/>
    <col min="15867" max="15867" width="0" style="12" hidden="1" customWidth="1"/>
    <col min="15868" max="15868" width="9.28515625" style="12" customWidth="1"/>
    <col min="15869" max="15869" width="25" style="12" customWidth="1"/>
    <col min="15870" max="15873" width="0" style="12" hidden="1" customWidth="1"/>
    <col min="15874" max="15874" width="8.7109375" style="12" customWidth="1"/>
    <col min="15875" max="15875" width="0" style="12" hidden="1" customWidth="1"/>
    <col min="15876" max="15876" width="8.28515625" style="12" customWidth="1"/>
    <col min="15877" max="15877" width="9.140625" style="12"/>
    <col min="15878" max="15878" width="18.42578125" style="12" customWidth="1"/>
    <col min="15879" max="15880" width="9.140625" style="12"/>
    <col min="15881" max="15881" width="10.28515625" style="12" customWidth="1"/>
    <col min="15882" max="16118" width="9.140625" style="12"/>
    <col min="16119" max="16119" width="3.42578125" style="12" bestFit="1" customWidth="1"/>
    <col min="16120" max="16120" width="29" style="12" customWidth="1"/>
    <col min="16121" max="16121" width="8.28515625" style="12" bestFit="1" customWidth="1"/>
    <col min="16122" max="16122" width="7.85546875" style="12" customWidth="1"/>
    <col min="16123" max="16123" width="0" style="12" hidden="1" customWidth="1"/>
    <col min="16124" max="16124" width="9.28515625" style="12" customWidth="1"/>
    <col min="16125" max="16125" width="25" style="12" customWidth="1"/>
    <col min="16126" max="16129" width="0" style="12" hidden="1" customWidth="1"/>
    <col min="16130" max="16130" width="8.7109375" style="12" customWidth="1"/>
    <col min="16131" max="16131" width="0" style="12" hidden="1" customWidth="1"/>
    <col min="16132" max="16132" width="8.28515625" style="12" customWidth="1"/>
    <col min="16133" max="16133" width="9.140625" style="12"/>
    <col min="16134" max="16134" width="18.42578125" style="12" customWidth="1"/>
    <col min="16135" max="16136" width="9.140625" style="12"/>
    <col min="16137" max="16137" width="10.28515625" style="12" customWidth="1"/>
    <col min="16138" max="16384" width="9.140625" style="12"/>
  </cols>
  <sheetData>
    <row r="1" spans="1:9" s="5" customFormat="1" ht="26.2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388</v>
      </c>
      <c r="I1" s="51"/>
    </row>
    <row r="2" spans="1:9" s="5" customFormat="1" x14ac:dyDescent="0.2">
      <c r="A2" s="47" t="s">
        <v>6</v>
      </c>
      <c r="B2" s="2"/>
      <c r="C2" s="3"/>
      <c r="D2" s="4"/>
      <c r="E2" s="2"/>
      <c r="F2" s="2"/>
      <c r="I2" s="51"/>
    </row>
    <row r="3" spans="1:9" x14ac:dyDescent="0.2">
      <c r="A3" s="6">
        <v>1</v>
      </c>
      <c r="B3" s="7" t="s">
        <v>7</v>
      </c>
      <c r="C3" s="8">
        <v>1.56</v>
      </c>
      <c r="D3" s="9">
        <v>2</v>
      </c>
      <c r="E3" s="10" t="s">
        <v>8</v>
      </c>
      <c r="F3" s="7" t="s">
        <v>9</v>
      </c>
      <c r="I3" s="52"/>
    </row>
    <row r="4" spans="1:9" x14ac:dyDescent="0.2">
      <c r="A4" s="6">
        <v>1</v>
      </c>
      <c r="B4" s="7" t="s">
        <v>10</v>
      </c>
      <c r="C4" s="8">
        <v>2.12</v>
      </c>
      <c r="D4" s="9">
        <v>2</v>
      </c>
      <c r="E4" s="10" t="s">
        <v>8</v>
      </c>
      <c r="F4" s="7" t="s">
        <v>11</v>
      </c>
      <c r="I4" s="52"/>
    </row>
    <row r="5" spans="1:9" x14ac:dyDescent="0.2">
      <c r="A5" s="6">
        <v>1</v>
      </c>
      <c r="B5" s="7" t="s">
        <v>12</v>
      </c>
      <c r="C5" s="8">
        <v>12.32</v>
      </c>
      <c r="D5" s="9">
        <v>12</v>
      </c>
      <c r="E5" s="10" t="s">
        <v>8</v>
      </c>
      <c r="F5" s="7" t="s">
        <v>13</v>
      </c>
      <c r="I5" s="52"/>
    </row>
    <row r="6" spans="1:9" x14ac:dyDescent="0.2">
      <c r="A6" s="6">
        <v>1</v>
      </c>
      <c r="B6" s="10" t="s">
        <v>14</v>
      </c>
      <c r="C6" s="8">
        <v>0.15</v>
      </c>
      <c r="D6" s="9">
        <v>0.2</v>
      </c>
      <c r="E6" s="10" t="s">
        <v>8</v>
      </c>
      <c r="F6" s="10" t="s">
        <v>15</v>
      </c>
      <c r="G6" s="13" t="s">
        <v>16</v>
      </c>
      <c r="I6" s="52"/>
    </row>
    <row r="7" spans="1:9" x14ac:dyDescent="0.2">
      <c r="A7" s="6">
        <v>1</v>
      </c>
      <c r="B7" s="7" t="s">
        <v>17</v>
      </c>
      <c r="C7" s="8">
        <v>5.24</v>
      </c>
      <c r="D7" s="9">
        <v>4.68</v>
      </c>
      <c r="E7" s="10" t="s">
        <v>8</v>
      </c>
      <c r="F7" s="7" t="s">
        <v>18</v>
      </c>
      <c r="G7" s="12" t="s">
        <v>19</v>
      </c>
      <c r="H7" s="14"/>
      <c r="I7" s="53"/>
    </row>
    <row r="8" spans="1:9" x14ac:dyDescent="0.2">
      <c r="A8" s="6">
        <v>1</v>
      </c>
      <c r="B8" s="7" t="s">
        <v>20</v>
      </c>
      <c r="C8" s="8">
        <v>0.25</v>
      </c>
      <c r="D8" s="8">
        <v>0.22</v>
      </c>
      <c r="E8" s="10" t="s">
        <v>8</v>
      </c>
      <c r="F8" s="7" t="s">
        <v>21</v>
      </c>
      <c r="I8" s="52"/>
    </row>
    <row r="9" spans="1:9" x14ac:dyDescent="0.2">
      <c r="A9" s="6">
        <v>1</v>
      </c>
      <c r="B9" s="7" t="s">
        <v>22</v>
      </c>
      <c r="C9" s="8">
        <v>0.13</v>
      </c>
      <c r="D9" s="8">
        <v>0.1</v>
      </c>
      <c r="E9" s="10" t="s">
        <v>8</v>
      </c>
      <c r="F9" s="7" t="s">
        <v>23</v>
      </c>
      <c r="I9" s="52"/>
    </row>
    <row r="10" spans="1:9" x14ac:dyDescent="0.2">
      <c r="A10" s="6">
        <v>1</v>
      </c>
      <c r="B10" s="7" t="s">
        <v>24</v>
      </c>
      <c r="C10" s="8">
        <v>2.0099999999999998</v>
      </c>
      <c r="D10" s="8">
        <v>1.25</v>
      </c>
      <c r="E10" s="10" t="s">
        <v>8</v>
      </c>
      <c r="F10" s="7" t="s">
        <v>25</v>
      </c>
      <c r="I10" s="52"/>
    </row>
    <row r="11" spans="1:9" x14ac:dyDescent="0.2">
      <c r="A11" s="6">
        <v>1</v>
      </c>
      <c r="B11" s="7" t="s">
        <v>26</v>
      </c>
      <c r="C11" s="8">
        <v>0.72</v>
      </c>
      <c r="D11" s="8">
        <v>0.56000000000000005</v>
      </c>
      <c r="E11" s="10" t="s">
        <v>8</v>
      </c>
      <c r="F11" s="7" t="s">
        <v>27</v>
      </c>
      <c r="G11" s="12" t="s">
        <v>28</v>
      </c>
      <c r="I11" s="52"/>
    </row>
    <row r="12" spans="1:9" x14ac:dyDescent="0.2">
      <c r="A12" s="6">
        <v>1</v>
      </c>
      <c r="B12" s="7" t="s">
        <v>29</v>
      </c>
      <c r="C12" s="8">
        <v>4.05</v>
      </c>
      <c r="D12" s="9">
        <v>3.3</v>
      </c>
      <c r="E12" s="10" t="s">
        <v>8</v>
      </c>
      <c r="F12" s="7" t="s">
        <v>30</v>
      </c>
      <c r="I12" s="52"/>
    </row>
    <row r="13" spans="1:9" x14ac:dyDescent="0.2">
      <c r="A13" s="6">
        <v>1</v>
      </c>
      <c r="B13" s="7" t="s">
        <v>31</v>
      </c>
      <c r="C13" s="8">
        <v>1.28</v>
      </c>
      <c r="D13" s="8">
        <v>0.77</v>
      </c>
      <c r="E13" s="10" t="s">
        <v>8</v>
      </c>
      <c r="F13" s="7" t="s">
        <v>32</v>
      </c>
      <c r="G13" s="13"/>
      <c r="I13" s="52"/>
    </row>
    <row r="14" spans="1:9" x14ac:dyDescent="0.2">
      <c r="A14" s="6">
        <v>1</v>
      </c>
      <c r="B14" s="7" t="s">
        <v>33</v>
      </c>
      <c r="C14" s="8">
        <v>3.64</v>
      </c>
      <c r="D14" s="9">
        <v>3.4</v>
      </c>
      <c r="E14" s="10" t="s">
        <v>8</v>
      </c>
      <c r="F14" s="7" t="s">
        <v>34</v>
      </c>
    </row>
    <row r="15" spans="1:9" x14ac:dyDescent="0.2">
      <c r="A15" s="6">
        <v>1</v>
      </c>
      <c r="B15" s="7" t="s">
        <v>35</v>
      </c>
      <c r="C15" s="8">
        <v>9.76</v>
      </c>
      <c r="D15" s="9">
        <v>8.09</v>
      </c>
      <c r="E15" s="10" t="s">
        <v>8</v>
      </c>
      <c r="F15" s="7" t="s">
        <v>36</v>
      </c>
    </row>
    <row r="16" spans="1:9" x14ac:dyDescent="0.2">
      <c r="A16" s="6">
        <v>1</v>
      </c>
      <c r="B16" s="7" t="s">
        <v>37</v>
      </c>
      <c r="C16" s="8">
        <v>14.45</v>
      </c>
      <c r="D16" s="9">
        <v>10.72</v>
      </c>
      <c r="E16" s="10" t="s">
        <v>8</v>
      </c>
      <c r="F16" s="7" t="s">
        <v>38</v>
      </c>
    </row>
    <row r="17" spans="1:7" x14ac:dyDescent="0.2">
      <c r="A17" s="6">
        <v>1</v>
      </c>
      <c r="B17" s="7" t="s">
        <v>39</v>
      </c>
      <c r="C17" s="8">
        <v>10.5</v>
      </c>
      <c r="D17" s="8">
        <v>9.51</v>
      </c>
      <c r="E17" s="15" t="s">
        <v>40</v>
      </c>
      <c r="F17" s="7" t="s">
        <v>41</v>
      </c>
    </row>
    <row r="18" spans="1:7" x14ac:dyDescent="0.2">
      <c r="A18" s="6">
        <v>1</v>
      </c>
      <c r="B18" s="7" t="s">
        <v>42</v>
      </c>
      <c r="C18" s="8">
        <v>4</v>
      </c>
      <c r="D18" s="9">
        <v>2</v>
      </c>
      <c r="E18" s="10" t="s">
        <v>8</v>
      </c>
      <c r="F18" s="7" t="s">
        <v>43</v>
      </c>
    </row>
    <row r="19" spans="1:7" x14ac:dyDescent="0.2">
      <c r="A19" s="6">
        <v>1</v>
      </c>
      <c r="B19" s="10" t="s">
        <v>44</v>
      </c>
      <c r="C19" s="8">
        <v>3.87</v>
      </c>
      <c r="D19" s="8">
        <v>3</v>
      </c>
      <c r="E19" s="10" t="s">
        <v>8</v>
      </c>
      <c r="F19" s="7" t="s">
        <v>45</v>
      </c>
    </row>
    <row r="20" spans="1:7" x14ac:dyDescent="0.2">
      <c r="B20" s="48" t="s">
        <v>46</v>
      </c>
      <c r="C20" s="17"/>
      <c r="D20" s="18">
        <f>SUM(D3:D19)</f>
        <v>63.79999999999999</v>
      </c>
      <c r="E20" s="19"/>
      <c r="F20" s="20"/>
    </row>
    <row r="21" spans="1:7" x14ac:dyDescent="0.2">
      <c r="B21" s="21"/>
      <c r="D21" s="9"/>
      <c r="E21" s="10"/>
    </row>
    <row r="22" spans="1:7" x14ac:dyDescent="0.2">
      <c r="A22" s="43" t="s">
        <v>47</v>
      </c>
      <c r="B22" s="22"/>
      <c r="C22" s="23"/>
      <c r="D22" s="24"/>
      <c r="E22" s="25"/>
      <c r="F22" s="22"/>
    </row>
    <row r="23" spans="1:7" x14ac:dyDescent="0.2">
      <c r="A23" s="6">
        <v>1</v>
      </c>
      <c r="B23" s="7" t="s">
        <v>48</v>
      </c>
      <c r="C23" s="8">
        <v>1.1000000000000001</v>
      </c>
      <c r="D23" s="8">
        <v>0.25</v>
      </c>
      <c r="E23" s="15" t="s">
        <v>49</v>
      </c>
      <c r="F23" s="7" t="s">
        <v>50</v>
      </c>
      <c r="G23" s="26" t="s">
        <v>384</v>
      </c>
    </row>
    <row r="24" spans="1:7" x14ac:dyDescent="0.2">
      <c r="A24" s="6">
        <v>2</v>
      </c>
      <c r="B24" s="7" t="s">
        <v>51</v>
      </c>
      <c r="C24" s="8">
        <v>0.38</v>
      </c>
      <c r="D24" s="8">
        <v>0.28000000000000003</v>
      </c>
      <c r="E24" s="10" t="s">
        <v>8</v>
      </c>
      <c r="F24" s="10" t="s">
        <v>52</v>
      </c>
      <c r="G24" s="13" t="s">
        <v>53</v>
      </c>
    </row>
    <row r="25" spans="1:7" x14ac:dyDescent="0.2">
      <c r="A25" s="6">
        <v>2</v>
      </c>
      <c r="B25" s="7" t="s">
        <v>54</v>
      </c>
      <c r="C25" s="8">
        <v>3.64</v>
      </c>
      <c r="D25" s="9">
        <v>3.35</v>
      </c>
      <c r="E25" s="10" t="s">
        <v>8</v>
      </c>
      <c r="F25" s="7" t="s">
        <v>55</v>
      </c>
    </row>
    <row r="26" spans="1:7" x14ac:dyDescent="0.2">
      <c r="A26" s="6">
        <v>2</v>
      </c>
      <c r="B26" s="7" t="s">
        <v>56</v>
      </c>
      <c r="C26" s="8">
        <v>2.42</v>
      </c>
      <c r="D26" s="9">
        <v>2.1</v>
      </c>
      <c r="E26" s="10" t="s">
        <v>8</v>
      </c>
      <c r="F26" s="7" t="s">
        <v>57</v>
      </c>
    </row>
    <row r="27" spans="1:7" x14ac:dyDescent="0.2">
      <c r="A27" s="6">
        <v>1</v>
      </c>
      <c r="B27" s="7" t="s">
        <v>58</v>
      </c>
      <c r="C27" s="8">
        <v>0.89</v>
      </c>
      <c r="D27" s="8">
        <v>0.64</v>
      </c>
      <c r="E27" s="10" t="s">
        <v>8</v>
      </c>
      <c r="F27" s="7" t="s">
        <v>59</v>
      </c>
    </row>
    <row r="28" spans="1:7" x14ac:dyDescent="0.2">
      <c r="A28" s="6">
        <v>2</v>
      </c>
      <c r="B28" s="7" t="s">
        <v>60</v>
      </c>
      <c r="C28" s="8">
        <v>5.5</v>
      </c>
      <c r="D28" s="8">
        <v>2</v>
      </c>
      <c r="E28" s="10" t="s">
        <v>8</v>
      </c>
      <c r="F28" s="7" t="s">
        <v>61</v>
      </c>
    </row>
    <row r="29" spans="1:7" x14ac:dyDescent="0.2">
      <c r="A29" s="6">
        <v>2</v>
      </c>
      <c r="B29" s="7" t="s">
        <v>62</v>
      </c>
      <c r="C29" s="8">
        <v>5.59</v>
      </c>
      <c r="D29" s="9">
        <v>4.32</v>
      </c>
      <c r="E29" s="10" t="s">
        <v>8</v>
      </c>
      <c r="F29" s="7" t="s">
        <v>63</v>
      </c>
    </row>
    <row r="30" spans="1:7" x14ac:dyDescent="0.2">
      <c r="A30" s="6">
        <v>2</v>
      </c>
      <c r="B30" s="7" t="s">
        <v>64</v>
      </c>
      <c r="C30" s="8">
        <v>3.58</v>
      </c>
      <c r="D30" s="9">
        <v>1.93</v>
      </c>
      <c r="E30" s="10" t="s">
        <v>8</v>
      </c>
      <c r="F30" s="7" t="s">
        <v>65</v>
      </c>
    </row>
    <row r="31" spans="1:7" x14ac:dyDescent="0.2">
      <c r="A31" s="6">
        <v>2</v>
      </c>
      <c r="B31" s="7" t="s">
        <v>66</v>
      </c>
      <c r="C31" s="8">
        <v>0.14000000000000001</v>
      </c>
      <c r="D31" s="8">
        <v>0.13</v>
      </c>
      <c r="E31" s="10" t="s">
        <v>8</v>
      </c>
      <c r="F31" s="7" t="s">
        <v>67</v>
      </c>
    </row>
    <row r="32" spans="1:7" x14ac:dyDescent="0.2">
      <c r="A32" s="6">
        <v>2</v>
      </c>
      <c r="B32" s="7" t="s">
        <v>68</v>
      </c>
      <c r="C32" s="8">
        <v>2.0499999999999998</v>
      </c>
      <c r="D32" s="9">
        <v>1.71</v>
      </c>
      <c r="E32" s="10" t="s">
        <v>8</v>
      </c>
      <c r="F32" s="7" t="s">
        <v>69</v>
      </c>
    </row>
    <row r="33" spans="1:8" x14ac:dyDescent="0.2">
      <c r="A33" s="6">
        <v>2</v>
      </c>
      <c r="B33" s="7" t="s">
        <v>70</v>
      </c>
      <c r="C33" s="8">
        <v>9.92</v>
      </c>
      <c r="D33" s="9">
        <v>7.7</v>
      </c>
      <c r="E33" s="10" t="s">
        <v>8</v>
      </c>
      <c r="F33" s="7" t="s">
        <v>71</v>
      </c>
    </row>
    <row r="34" spans="1:8" x14ac:dyDescent="0.2">
      <c r="A34" s="6">
        <v>2</v>
      </c>
      <c r="B34" s="7" t="s">
        <v>72</v>
      </c>
      <c r="C34" s="8">
        <v>3.35</v>
      </c>
      <c r="D34" s="9">
        <v>2.76</v>
      </c>
      <c r="E34" s="10" t="s">
        <v>8</v>
      </c>
      <c r="F34" s="7" t="s">
        <v>73</v>
      </c>
    </row>
    <row r="35" spans="1:8" x14ac:dyDescent="0.2">
      <c r="A35" s="6">
        <v>2</v>
      </c>
      <c r="B35" s="7" t="s">
        <v>74</v>
      </c>
      <c r="D35" s="8">
        <v>0.93</v>
      </c>
      <c r="E35" s="15" t="s">
        <v>75</v>
      </c>
      <c r="F35" s="10" t="s">
        <v>76</v>
      </c>
      <c r="G35" s="27" t="s">
        <v>77</v>
      </c>
      <c r="H35" s="50"/>
    </row>
    <row r="36" spans="1:8" x14ac:dyDescent="0.2">
      <c r="A36" s="6">
        <v>2</v>
      </c>
      <c r="B36" s="7" t="s">
        <v>78</v>
      </c>
      <c r="C36" s="8">
        <v>6.22</v>
      </c>
      <c r="D36" s="9">
        <v>5.53</v>
      </c>
      <c r="E36" s="10" t="s">
        <v>8</v>
      </c>
      <c r="F36" s="7" t="s">
        <v>79</v>
      </c>
      <c r="G36" s="12" t="s">
        <v>80</v>
      </c>
    </row>
    <row r="37" spans="1:8" x14ac:dyDescent="0.2">
      <c r="A37" s="6">
        <v>2</v>
      </c>
      <c r="B37" s="7" t="s">
        <v>81</v>
      </c>
      <c r="C37" s="8">
        <v>5.05</v>
      </c>
      <c r="D37" s="9">
        <v>1</v>
      </c>
      <c r="E37" s="10" t="s">
        <v>8</v>
      </c>
      <c r="F37" s="7" t="s">
        <v>82</v>
      </c>
    </row>
    <row r="38" spans="1:8" x14ac:dyDescent="0.2">
      <c r="A38" s="6">
        <v>2</v>
      </c>
      <c r="B38" s="7" t="s">
        <v>83</v>
      </c>
      <c r="C38" s="8">
        <v>2.2200000000000002</v>
      </c>
      <c r="D38" s="9">
        <v>1.88</v>
      </c>
      <c r="E38" s="10" t="s">
        <v>8</v>
      </c>
      <c r="F38" s="7" t="s">
        <v>84</v>
      </c>
    </row>
    <row r="39" spans="1:8" x14ac:dyDescent="0.2">
      <c r="A39" s="6">
        <v>2</v>
      </c>
      <c r="B39" s="7" t="s">
        <v>85</v>
      </c>
      <c r="C39" s="8">
        <v>1.1399999999999999</v>
      </c>
      <c r="D39" s="8">
        <v>1.1399999999999999</v>
      </c>
      <c r="E39" s="10" t="s">
        <v>8</v>
      </c>
      <c r="F39" s="7" t="s">
        <v>86</v>
      </c>
    </row>
    <row r="40" spans="1:8" x14ac:dyDescent="0.2">
      <c r="A40" s="6">
        <v>2</v>
      </c>
      <c r="B40" s="7" t="s">
        <v>87</v>
      </c>
      <c r="C40" s="8">
        <v>1</v>
      </c>
      <c r="D40" s="8">
        <v>0.85</v>
      </c>
      <c r="E40" s="10" t="s">
        <v>8</v>
      </c>
      <c r="F40" s="7" t="s">
        <v>88</v>
      </c>
      <c r="G40" s="13" t="s">
        <v>89</v>
      </c>
    </row>
    <row r="41" spans="1:8" x14ac:dyDescent="0.2">
      <c r="A41" s="6">
        <v>2</v>
      </c>
      <c r="B41" s="7" t="s">
        <v>90</v>
      </c>
      <c r="C41" s="8">
        <v>25.39</v>
      </c>
      <c r="D41" s="9">
        <v>18.78</v>
      </c>
      <c r="E41" s="10" t="s">
        <v>8</v>
      </c>
      <c r="F41" s="7" t="s">
        <v>91</v>
      </c>
    </row>
    <row r="42" spans="1:8" x14ac:dyDescent="0.2">
      <c r="A42" s="6">
        <v>2</v>
      </c>
      <c r="B42" s="7" t="s">
        <v>92</v>
      </c>
      <c r="C42" s="8">
        <v>1.1100000000000001</v>
      </c>
      <c r="D42" s="8">
        <v>0.77</v>
      </c>
      <c r="E42" s="10" t="s">
        <v>8</v>
      </c>
      <c r="F42" s="10" t="s">
        <v>93</v>
      </c>
      <c r="G42" s="13" t="s">
        <v>94</v>
      </c>
    </row>
    <row r="43" spans="1:8" x14ac:dyDescent="0.2">
      <c r="A43" s="6">
        <v>2</v>
      </c>
      <c r="B43" s="7" t="s">
        <v>95</v>
      </c>
      <c r="C43" s="8">
        <v>0.5</v>
      </c>
      <c r="D43" s="9">
        <v>0.28000000000000003</v>
      </c>
      <c r="E43" s="10" t="s">
        <v>8</v>
      </c>
      <c r="F43" s="7" t="s">
        <v>96</v>
      </c>
    </row>
    <row r="44" spans="1:8" x14ac:dyDescent="0.2">
      <c r="A44" s="6">
        <v>2</v>
      </c>
      <c r="B44" s="7" t="s">
        <v>97</v>
      </c>
      <c r="C44" s="8">
        <v>0.21</v>
      </c>
      <c r="D44" s="8">
        <v>0.13</v>
      </c>
      <c r="E44" s="10" t="s">
        <v>8</v>
      </c>
      <c r="F44" s="7" t="s">
        <v>98</v>
      </c>
    </row>
    <row r="45" spans="1:8" x14ac:dyDescent="0.2">
      <c r="A45" s="6">
        <v>2</v>
      </c>
      <c r="B45" s="7" t="s">
        <v>99</v>
      </c>
      <c r="C45" s="8">
        <v>0.56999999999999995</v>
      </c>
      <c r="D45" s="8">
        <v>0.3</v>
      </c>
      <c r="E45" s="10" t="s">
        <v>8</v>
      </c>
      <c r="F45" s="10" t="s">
        <v>100</v>
      </c>
      <c r="G45" s="13" t="s">
        <v>101</v>
      </c>
    </row>
    <row r="46" spans="1:8" x14ac:dyDescent="0.2">
      <c r="A46" s="6">
        <v>2</v>
      </c>
      <c r="B46" s="7" t="s">
        <v>102</v>
      </c>
      <c r="C46" s="8">
        <v>0.25</v>
      </c>
      <c r="D46" s="8">
        <v>0.25</v>
      </c>
      <c r="E46" s="10" t="s">
        <v>8</v>
      </c>
      <c r="F46" s="7" t="s">
        <v>103</v>
      </c>
    </row>
    <row r="47" spans="1:8" x14ac:dyDescent="0.2">
      <c r="A47" s="16"/>
      <c r="B47" s="48" t="s">
        <v>46</v>
      </c>
      <c r="C47" s="17"/>
      <c r="D47" s="18">
        <f>SUM(D23:D46)</f>
        <v>59.010000000000012</v>
      </c>
      <c r="E47" s="19"/>
      <c r="F47" s="20"/>
      <c r="G47" s="28"/>
    </row>
    <row r="48" spans="1:8" x14ac:dyDescent="0.2">
      <c r="B48" s="21"/>
      <c r="D48" s="9"/>
      <c r="E48" s="10"/>
    </row>
    <row r="49" spans="1:7" x14ac:dyDescent="0.2">
      <c r="A49" s="43" t="s">
        <v>104</v>
      </c>
      <c r="B49" s="22"/>
      <c r="C49" s="23"/>
      <c r="D49" s="24"/>
      <c r="E49" s="25"/>
      <c r="F49" s="22"/>
    </row>
    <row r="50" spans="1:7" x14ac:dyDescent="0.2">
      <c r="A50" s="6">
        <v>3</v>
      </c>
      <c r="B50" s="7" t="s">
        <v>105</v>
      </c>
      <c r="C50" s="8">
        <v>4.7699999999999996</v>
      </c>
      <c r="D50" s="9">
        <v>4.16</v>
      </c>
      <c r="E50" s="10" t="s">
        <v>8</v>
      </c>
      <c r="F50" s="7" t="s">
        <v>106</v>
      </c>
    </row>
    <row r="51" spans="1:7" x14ac:dyDescent="0.2">
      <c r="A51" s="6">
        <v>3</v>
      </c>
      <c r="B51" s="7" t="s">
        <v>107</v>
      </c>
      <c r="C51" s="8">
        <v>4.97</v>
      </c>
      <c r="D51" s="9">
        <v>3.6</v>
      </c>
      <c r="E51" s="29" t="s">
        <v>108</v>
      </c>
      <c r="F51" s="10" t="s">
        <v>109</v>
      </c>
      <c r="G51" s="13" t="s">
        <v>385</v>
      </c>
    </row>
    <row r="52" spans="1:7" x14ac:dyDescent="0.2">
      <c r="A52" s="6">
        <v>3</v>
      </c>
      <c r="B52" s="7" t="s">
        <v>110</v>
      </c>
      <c r="C52" s="8">
        <v>2.36</v>
      </c>
      <c r="D52" s="9">
        <v>2</v>
      </c>
      <c r="E52" s="10" t="s">
        <v>8</v>
      </c>
      <c r="F52" s="7" t="s">
        <v>111</v>
      </c>
    </row>
    <row r="53" spans="1:7" x14ac:dyDescent="0.2">
      <c r="A53" s="6">
        <v>3</v>
      </c>
      <c r="B53" s="7" t="s">
        <v>112</v>
      </c>
      <c r="C53" s="8">
        <v>17.600000000000001</v>
      </c>
      <c r="D53" s="9">
        <v>3.4</v>
      </c>
      <c r="E53" s="10" t="s">
        <v>8</v>
      </c>
      <c r="F53" s="7" t="s">
        <v>113</v>
      </c>
    </row>
    <row r="54" spans="1:7" x14ac:dyDescent="0.2">
      <c r="A54" s="6">
        <v>3</v>
      </c>
      <c r="B54" s="7" t="s">
        <v>114</v>
      </c>
      <c r="C54" s="8">
        <v>6.17</v>
      </c>
      <c r="D54" s="9">
        <v>4.84</v>
      </c>
      <c r="E54" s="10" t="s">
        <v>8</v>
      </c>
      <c r="F54" s="7" t="s">
        <v>115</v>
      </c>
    </row>
    <row r="55" spans="1:7" x14ac:dyDescent="0.2">
      <c r="A55" s="6">
        <v>3</v>
      </c>
      <c r="B55" s="7" t="s">
        <v>116</v>
      </c>
      <c r="C55" s="8">
        <v>4.99</v>
      </c>
      <c r="D55" s="9">
        <v>3.96</v>
      </c>
      <c r="E55" s="10" t="s">
        <v>8</v>
      </c>
      <c r="F55" s="7" t="s">
        <v>117</v>
      </c>
    </row>
    <row r="56" spans="1:7" x14ac:dyDescent="0.2">
      <c r="A56" s="6">
        <v>3</v>
      </c>
      <c r="B56" s="7" t="s">
        <v>118</v>
      </c>
      <c r="C56" s="8">
        <v>32.32</v>
      </c>
      <c r="D56" s="9">
        <v>20.09</v>
      </c>
      <c r="E56" s="10" t="s">
        <v>8</v>
      </c>
      <c r="F56" s="7" t="s">
        <v>119</v>
      </c>
      <c r="G56" s="12" t="s">
        <v>120</v>
      </c>
    </row>
    <row r="57" spans="1:7" x14ac:dyDescent="0.2">
      <c r="A57" s="6">
        <v>3</v>
      </c>
      <c r="B57" s="7" t="s">
        <v>121</v>
      </c>
      <c r="C57" s="8">
        <v>8.81</v>
      </c>
      <c r="D57" s="9">
        <v>3.96</v>
      </c>
      <c r="E57" s="10" t="s">
        <v>8</v>
      </c>
      <c r="F57" s="10" t="s">
        <v>122</v>
      </c>
      <c r="G57" s="13" t="s">
        <v>123</v>
      </c>
    </row>
    <row r="58" spans="1:7" x14ac:dyDescent="0.2">
      <c r="A58" s="6">
        <v>3</v>
      </c>
      <c r="B58" s="7" t="s">
        <v>124</v>
      </c>
      <c r="C58" s="8">
        <v>1.17</v>
      </c>
      <c r="D58" s="8">
        <v>0.79</v>
      </c>
      <c r="E58" s="10" t="s">
        <v>8</v>
      </c>
      <c r="F58" s="7" t="s">
        <v>125</v>
      </c>
    </row>
    <row r="59" spans="1:7" x14ac:dyDescent="0.2">
      <c r="A59" s="6">
        <v>3</v>
      </c>
      <c r="B59" s="7" t="s">
        <v>126</v>
      </c>
      <c r="C59" s="8">
        <v>20.440000000000001</v>
      </c>
      <c r="D59" s="9">
        <v>2.2000000000000002</v>
      </c>
      <c r="E59" s="10" t="s">
        <v>8</v>
      </c>
      <c r="F59" s="7" t="s">
        <v>127</v>
      </c>
    </row>
    <row r="60" spans="1:7" x14ac:dyDescent="0.2">
      <c r="A60" s="6">
        <v>3</v>
      </c>
      <c r="B60" s="7" t="s">
        <v>128</v>
      </c>
      <c r="C60" s="8">
        <v>25.43</v>
      </c>
      <c r="D60" s="9">
        <v>13.44</v>
      </c>
      <c r="E60" s="10" t="s">
        <v>8</v>
      </c>
      <c r="F60" s="7" t="s">
        <v>129</v>
      </c>
    </row>
    <row r="61" spans="1:7" x14ac:dyDescent="0.2">
      <c r="A61" s="6">
        <v>3</v>
      </c>
      <c r="B61" s="30" t="s">
        <v>130</v>
      </c>
      <c r="C61" s="8">
        <v>16.97</v>
      </c>
      <c r="D61" s="8">
        <v>0.34</v>
      </c>
      <c r="E61" s="8" t="s">
        <v>131</v>
      </c>
      <c r="F61" s="10" t="s">
        <v>132</v>
      </c>
    </row>
    <row r="62" spans="1:7" x14ac:dyDescent="0.2">
      <c r="A62" s="6">
        <v>3</v>
      </c>
      <c r="B62" s="7" t="s">
        <v>133</v>
      </c>
      <c r="C62" s="8">
        <v>210.73</v>
      </c>
      <c r="D62" s="8">
        <v>21.47</v>
      </c>
      <c r="E62" s="10" t="s">
        <v>8</v>
      </c>
      <c r="F62" s="7" t="s">
        <v>134</v>
      </c>
    </row>
    <row r="63" spans="1:7" x14ac:dyDescent="0.2">
      <c r="A63" s="6">
        <v>3</v>
      </c>
      <c r="B63" s="7" t="s">
        <v>135</v>
      </c>
      <c r="C63" s="8">
        <v>12.8</v>
      </c>
      <c r="D63" s="9">
        <v>9.27</v>
      </c>
      <c r="E63" s="10" t="s">
        <v>8</v>
      </c>
      <c r="F63" s="7" t="s">
        <v>136</v>
      </c>
      <c r="G63" s="13" t="s">
        <v>137</v>
      </c>
    </row>
    <row r="64" spans="1:7" x14ac:dyDescent="0.2">
      <c r="A64" s="16"/>
      <c r="B64" s="48" t="s">
        <v>46</v>
      </c>
      <c r="C64" s="17"/>
      <c r="D64" s="18">
        <f>SUM(D50:D63)</f>
        <v>93.52</v>
      </c>
      <c r="E64" s="19"/>
      <c r="F64" s="20"/>
      <c r="G64" s="31"/>
    </row>
    <row r="65" spans="1:13" x14ac:dyDescent="0.2">
      <c r="B65" s="21"/>
      <c r="D65" s="9"/>
      <c r="E65" s="10"/>
      <c r="G65" s="13"/>
    </row>
    <row r="66" spans="1:13" x14ac:dyDescent="0.2">
      <c r="A66" s="43" t="s">
        <v>138</v>
      </c>
      <c r="B66" s="22"/>
      <c r="C66" s="23"/>
      <c r="D66" s="24"/>
      <c r="E66" s="25"/>
      <c r="F66" s="22"/>
      <c r="G66" s="13"/>
    </row>
    <row r="67" spans="1:13" x14ac:dyDescent="0.2">
      <c r="A67" s="6">
        <v>4</v>
      </c>
      <c r="B67" s="32" t="s">
        <v>139</v>
      </c>
      <c r="C67" s="8">
        <v>3.92</v>
      </c>
      <c r="D67" s="8">
        <v>1.9</v>
      </c>
      <c r="E67" s="10" t="s">
        <v>8</v>
      </c>
      <c r="F67" s="10" t="s">
        <v>140</v>
      </c>
      <c r="G67" s="13" t="s">
        <v>141</v>
      </c>
    </row>
    <row r="68" spans="1:13" x14ac:dyDescent="0.2">
      <c r="A68" s="6">
        <v>4</v>
      </c>
      <c r="B68" s="32" t="s">
        <v>142</v>
      </c>
      <c r="D68" s="8">
        <v>1</v>
      </c>
      <c r="E68" s="10" t="s">
        <v>8</v>
      </c>
      <c r="F68" s="10" t="s">
        <v>143</v>
      </c>
      <c r="G68" s="13" t="s">
        <v>144</v>
      </c>
    </row>
    <row r="69" spans="1:13" x14ac:dyDescent="0.2">
      <c r="A69" s="6">
        <v>4</v>
      </c>
      <c r="B69" s="12" t="s">
        <v>145</v>
      </c>
      <c r="C69" s="8">
        <v>2.71</v>
      </c>
      <c r="D69" s="9">
        <v>1.76</v>
      </c>
      <c r="E69" s="10" t="s">
        <v>8</v>
      </c>
      <c r="F69" s="7" t="s">
        <v>146</v>
      </c>
      <c r="G69" s="7" t="s">
        <v>147</v>
      </c>
    </row>
    <row r="70" spans="1:13" x14ac:dyDescent="0.2">
      <c r="A70" s="6">
        <v>4</v>
      </c>
      <c r="B70" s="7" t="s">
        <v>148</v>
      </c>
      <c r="C70" s="8">
        <v>9.1999999999999993</v>
      </c>
      <c r="D70" s="9">
        <v>3.78</v>
      </c>
      <c r="E70" s="10" t="s">
        <v>8</v>
      </c>
      <c r="F70" s="7" t="s">
        <v>149</v>
      </c>
    </row>
    <row r="71" spans="1:13" x14ac:dyDescent="0.2">
      <c r="A71" s="6">
        <v>4</v>
      </c>
      <c r="B71" s="7" t="s">
        <v>150</v>
      </c>
      <c r="C71" s="8">
        <v>17.84</v>
      </c>
      <c r="D71" s="8">
        <v>2.06</v>
      </c>
      <c r="E71" s="10" t="s">
        <v>8</v>
      </c>
      <c r="F71" s="7" t="s">
        <v>151</v>
      </c>
      <c r="G71" s="13" t="s">
        <v>152</v>
      </c>
      <c r="J71" s="14"/>
      <c r="K71" s="14"/>
      <c r="L71" s="14"/>
      <c r="M71" s="14"/>
    </row>
    <row r="72" spans="1:13" x14ac:dyDescent="0.2">
      <c r="A72" s="6">
        <v>4</v>
      </c>
      <c r="B72" s="7" t="s">
        <v>153</v>
      </c>
      <c r="C72" s="8">
        <v>95.3</v>
      </c>
      <c r="D72" s="9">
        <v>14</v>
      </c>
      <c r="E72" s="10" t="s">
        <v>8</v>
      </c>
      <c r="F72" s="7" t="s">
        <v>154</v>
      </c>
    </row>
    <row r="73" spans="1:13" x14ac:dyDescent="0.2">
      <c r="A73" s="6">
        <v>4</v>
      </c>
      <c r="B73" s="7" t="s">
        <v>155</v>
      </c>
      <c r="C73" s="8">
        <v>44.14</v>
      </c>
      <c r="D73" s="9">
        <v>4.53</v>
      </c>
      <c r="E73" s="10" t="s">
        <v>8</v>
      </c>
      <c r="F73" s="7" t="s">
        <v>156</v>
      </c>
    </row>
    <row r="74" spans="1:13" x14ac:dyDescent="0.2">
      <c r="A74" s="6">
        <v>4</v>
      </c>
      <c r="B74" s="7" t="s">
        <v>157</v>
      </c>
      <c r="C74" s="8">
        <v>16.149999999999999</v>
      </c>
      <c r="D74" s="9">
        <v>1.84</v>
      </c>
      <c r="E74" s="10" t="s">
        <v>8</v>
      </c>
      <c r="F74" s="7" t="s">
        <v>158</v>
      </c>
      <c r="G74" s="12" t="s">
        <v>159</v>
      </c>
    </row>
    <row r="75" spans="1:13" x14ac:dyDescent="0.2">
      <c r="A75" s="6">
        <v>4</v>
      </c>
      <c r="B75" s="7" t="s">
        <v>160</v>
      </c>
      <c r="C75" s="8" t="s">
        <v>161</v>
      </c>
      <c r="D75" s="8" t="s">
        <v>161</v>
      </c>
      <c r="E75" s="10" t="s">
        <v>8</v>
      </c>
      <c r="F75" s="7" t="s">
        <v>162</v>
      </c>
      <c r="G75" s="13" t="s">
        <v>163</v>
      </c>
    </row>
    <row r="76" spans="1:13" x14ac:dyDescent="0.2">
      <c r="A76" s="6">
        <v>4</v>
      </c>
      <c r="B76" s="7" t="s">
        <v>164</v>
      </c>
      <c r="C76" s="8">
        <v>56.2</v>
      </c>
      <c r="D76" s="8">
        <v>29.68</v>
      </c>
      <c r="E76" s="10" t="s">
        <v>8</v>
      </c>
      <c r="F76" s="7" t="s">
        <v>165</v>
      </c>
    </row>
    <row r="77" spans="1:13" x14ac:dyDescent="0.2">
      <c r="A77" s="6">
        <v>4</v>
      </c>
      <c r="B77" s="7" t="s">
        <v>166</v>
      </c>
      <c r="C77" s="8">
        <v>1.66</v>
      </c>
      <c r="D77" s="9">
        <v>1.1000000000000001</v>
      </c>
      <c r="E77" s="10" t="s">
        <v>8</v>
      </c>
      <c r="F77" s="7" t="s">
        <v>167</v>
      </c>
    </row>
    <row r="78" spans="1:13" x14ac:dyDescent="0.2">
      <c r="A78" s="6">
        <v>4</v>
      </c>
      <c r="B78" s="7" t="s">
        <v>168</v>
      </c>
      <c r="C78" s="8">
        <v>99.22</v>
      </c>
      <c r="D78" s="8">
        <v>1.84</v>
      </c>
      <c r="E78" s="10" t="s">
        <v>8</v>
      </c>
      <c r="F78" s="7" t="s">
        <v>169</v>
      </c>
    </row>
    <row r="79" spans="1:13" x14ac:dyDescent="0.2">
      <c r="A79" s="6">
        <v>4</v>
      </c>
      <c r="B79" s="7" t="s">
        <v>170</v>
      </c>
      <c r="C79" s="8">
        <v>1.5</v>
      </c>
      <c r="D79" s="8">
        <v>0.23</v>
      </c>
      <c r="E79" s="10" t="s">
        <v>8</v>
      </c>
      <c r="F79" s="7" t="s">
        <v>171</v>
      </c>
    </row>
    <row r="80" spans="1:13" x14ac:dyDescent="0.2">
      <c r="A80" s="6">
        <v>4</v>
      </c>
      <c r="B80" s="7" t="s">
        <v>172</v>
      </c>
      <c r="C80" s="8">
        <v>15</v>
      </c>
      <c r="D80" s="9">
        <v>8.58</v>
      </c>
      <c r="E80" s="10" t="s">
        <v>8</v>
      </c>
      <c r="F80" s="7" t="s">
        <v>173</v>
      </c>
    </row>
    <row r="81" spans="1:13" x14ac:dyDescent="0.2">
      <c r="A81" s="6">
        <v>4</v>
      </c>
      <c r="B81" s="7" t="s">
        <v>174</v>
      </c>
      <c r="C81" s="8">
        <v>66.290000000000006</v>
      </c>
      <c r="D81" s="8">
        <v>33.75</v>
      </c>
      <c r="E81" s="10" t="s">
        <v>8</v>
      </c>
      <c r="F81" s="7" t="s">
        <v>175</v>
      </c>
    </row>
    <row r="82" spans="1:13" x14ac:dyDescent="0.2">
      <c r="A82" s="6">
        <v>4</v>
      </c>
      <c r="B82" s="7" t="s">
        <v>176</v>
      </c>
      <c r="C82" s="8">
        <v>1.02</v>
      </c>
      <c r="D82" s="8">
        <v>0.15</v>
      </c>
      <c r="E82" s="10" t="s">
        <v>8</v>
      </c>
      <c r="F82" s="7" t="s">
        <v>177</v>
      </c>
      <c r="G82" s="13" t="s">
        <v>178</v>
      </c>
    </row>
    <row r="83" spans="1:13" x14ac:dyDescent="0.2">
      <c r="A83" s="6">
        <v>4</v>
      </c>
      <c r="B83" s="7" t="s">
        <v>179</v>
      </c>
      <c r="C83" s="8">
        <v>124.5</v>
      </c>
      <c r="D83" s="8">
        <v>0.25</v>
      </c>
      <c r="E83" s="10" t="s">
        <v>8</v>
      </c>
      <c r="F83" s="7" t="s">
        <v>180</v>
      </c>
    </row>
    <row r="84" spans="1:13" x14ac:dyDescent="0.2">
      <c r="A84" s="16"/>
      <c r="B84" s="48" t="s">
        <v>46</v>
      </c>
      <c r="C84" s="17"/>
      <c r="D84" s="17">
        <f>SUM(D67:D83)</f>
        <v>106.45</v>
      </c>
      <c r="E84" s="19"/>
      <c r="F84" s="20"/>
      <c r="G84" s="28"/>
    </row>
    <row r="85" spans="1:13" x14ac:dyDescent="0.2">
      <c r="B85" s="21"/>
      <c r="E85" s="10"/>
    </row>
    <row r="86" spans="1:13" x14ac:dyDescent="0.2">
      <c r="A86" s="43" t="s">
        <v>181</v>
      </c>
      <c r="B86" s="22"/>
      <c r="C86" s="23"/>
      <c r="D86" s="23"/>
      <c r="E86" s="25"/>
      <c r="F86" s="22"/>
    </row>
    <row r="87" spans="1:13" ht="12.75" customHeight="1" x14ac:dyDescent="0.2">
      <c r="A87" s="6">
        <v>5</v>
      </c>
      <c r="B87" s="7" t="s">
        <v>182</v>
      </c>
      <c r="C87" s="8">
        <v>6.82</v>
      </c>
      <c r="D87" s="9">
        <v>5.46</v>
      </c>
      <c r="E87" s="10" t="s">
        <v>8</v>
      </c>
      <c r="F87" s="7" t="s">
        <v>183</v>
      </c>
    </row>
    <row r="88" spans="1:13" ht="12.95" customHeight="1" x14ac:dyDescent="0.2">
      <c r="A88" s="6">
        <v>5</v>
      </c>
      <c r="B88" s="7" t="s">
        <v>184</v>
      </c>
      <c r="C88" s="8">
        <v>0.57999999999999996</v>
      </c>
      <c r="D88" s="8">
        <v>0.23</v>
      </c>
      <c r="E88" s="10" t="s">
        <v>8</v>
      </c>
      <c r="F88" s="7" t="s">
        <v>185</v>
      </c>
    </row>
    <row r="89" spans="1:13" ht="15" customHeight="1" x14ac:dyDescent="0.2">
      <c r="A89" s="6">
        <v>5</v>
      </c>
      <c r="B89" s="7" t="s">
        <v>186</v>
      </c>
      <c r="C89" s="8">
        <v>2.59</v>
      </c>
      <c r="D89" s="9">
        <v>2.33</v>
      </c>
      <c r="E89" s="10" t="s">
        <v>8</v>
      </c>
      <c r="F89" s="7" t="s">
        <v>187</v>
      </c>
    </row>
    <row r="90" spans="1:13" x14ac:dyDescent="0.2">
      <c r="A90" s="6">
        <v>5</v>
      </c>
      <c r="B90" s="7" t="s">
        <v>188</v>
      </c>
      <c r="C90" s="8">
        <v>26.92</v>
      </c>
      <c r="D90" s="9">
        <v>18.82</v>
      </c>
      <c r="E90" s="10" t="s">
        <v>8</v>
      </c>
      <c r="F90" s="7" t="s">
        <v>189</v>
      </c>
    </row>
    <row r="91" spans="1:13" x14ac:dyDescent="0.2">
      <c r="A91" s="6">
        <v>5</v>
      </c>
      <c r="B91" s="7" t="s">
        <v>190</v>
      </c>
      <c r="C91" s="8">
        <v>2.14</v>
      </c>
      <c r="D91" s="8">
        <v>2.09</v>
      </c>
      <c r="E91" s="10" t="s">
        <v>8</v>
      </c>
      <c r="F91" s="7" t="s">
        <v>191</v>
      </c>
    </row>
    <row r="92" spans="1:13" x14ac:dyDescent="0.2">
      <c r="A92" s="6">
        <v>5</v>
      </c>
      <c r="B92" s="7" t="s">
        <v>192</v>
      </c>
      <c r="C92" s="8">
        <v>13.08</v>
      </c>
      <c r="D92" s="9">
        <v>11.94</v>
      </c>
      <c r="E92" s="10" t="s">
        <v>8</v>
      </c>
      <c r="F92" s="7" t="s">
        <v>193</v>
      </c>
      <c r="G92" s="12" t="s">
        <v>194</v>
      </c>
    </row>
    <row r="93" spans="1:13" x14ac:dyDescent="0.2">
      <c r="A93" s="6">
        <v>5</v>
      </c>
      <c r="B93" s="33" t="s">
        <v>195</v>
      </c>
      <c r="C93" s="8">
        <f>SUM(112.3+36)</f>
        <v>148.30000000000001</v>
      </c>
      <c r="D93" s="8">
        <v>30</v>
      </c>
      <c r="E93" s="10" t="s">
        <v>8</v>
      </c>
      <c r="F93" s="7" t="s">
        <v>196</v>
      </c>
      <c r="G93" s="13" t="s">
        <v>197</v>
      </c>
    </row>
    <row r="94" spans="1:13" x14ac:dyDescent="0.2">
      <c r="A94" s="6">
        <v>5</v>
      </c>
      <c r="B94" s="7" t="s">
        <v>198</v>
      </c>
      <c r="C94" s="8">
        <v>10.25</v>
      </c>
      <c r="D94" s="9">
        <v>8</v>
      </c>
      <c r="E94" s="10" t="s">
        <v>8</v>
      </c>
      <c r="F94" s="7" t="s">
        <v>199</v>
      </c>
    </row>
    <row r="95" spans="1:13" x14ac:dyDescent="0.2">
      <c r="A95" s="6">
        <v>5</v>
      </c>
      <c r="B95" s="7" t="s">
        <v>200</v>
      </c>
      <c r="C95" s="8">
        <v>11.02</v>
      </c>
      <c r="D95" s="9">
        <v>9.64</v>
      </c>
      <c r="E95" s="10" t="s">
        <v>8</v>
      </c>
      <c r="F95" s="7" t="s">
        <v>201</v>
      </c>
    </row>
    <row r="96" spans="1:13" x14ac:dyDescent="0.2">
      <c r="A96" s="6">
        <v>5</v>
      </c>
      <c r="B96" s="10" t="s">
        <v>202</v>
      </c>
      <c r="C96" s="9">
        <v>19.600000000000001</v>
      </c>
      <c r="D96" s="9">
        <v>1</v>
      </c>
      <c r="E96" s="10" t="s">
        <v>203</v>
      </c>
      <c r="F96" s="10" t="s">
        <v>204</v>
      </c>
      <c r="G96" s="13" t="s">
        <v>205</v>
      </c>
      <c r="H96" s="34"/>
      <c r="I96" s="54"/>
      <c r="J96" s="34"/>
      <c r="K96" s="34"/>
      <c r="L96" s="34"/>
      <c r="M96" s="34"/>
    </row>
    <row r="97" spans="1:15" x14ac:dyDescent="0.2">
      <c r="A97" s="6">
        <v>5</v>
      </c>
      <c r="B97" s="7" t="s">
        <v>206</v>
      </c>
      <c r="C97" s="8">
        <v>3.62</v>
      </c>
      <c r="D97" s="9">
        <v>3.21</v>
      </c>
      <c r="E97" s="10" t="s">
        <v>8</v>
      </c>
      <c r="F97" s="10" t="s">
        <v>207</v>
      </c>
    </row>
    <row r="98" spans="1:15" x14ac:dyDescent="0.2">
      <c r="A98" s="6">
        <v>5</v>
      </c>
      <c r="B98" s="7" t="s">
        <v>208</v>
      </c>
      <c r="C98" s="8">
        <v>7.72</v>
      </c>
      <c r="D98" s="9">
        <v>3.76</v>
      </c>
      <c r="E98" s="10" t="s">
        <v>8</v>
      </c>
      <c r="F98" s="7" t="s">
        <v>209</v>
      </c>
    </row>
    <row r="99" spans="1:15" x14ac:dyDescent="0.2">
      <c r="A99" s="16"/>
      <c r="B99" s="48" t="s">
        <v>46</v>
      </c>
      <c r="C99" s="17"/>
      <c r="D99" s="18">
        <f>SUM(D87:D98)</f>
        <v>96.48</v>
      </c>
      <c r="E99" s="19"/>
      <c r="F99" s="20"/>
      <c r="G99" s="28"/>
    </row>
    <row r="100" spans="1:15" x14ac:dyDescent="0.2">
      <c r="B100" s="21"/>
      <c r="D100" s="9"/>
      <c r="E100" s="10"/>
    </row>
    <row r="101" spans="1:15" x14ac:dyDescent="0.2">
      <c r="A101" s="43" t="s">
        <v>210</v>
      </c>
      <c r="B101" s="22"/>
      <c r="C101" s="23"/>
      <c r="D101" s="24"/>
      <c r="E101" s="25"/>
      <c r="F101" s="22"/>
    </row>
    <row r="102" spans="1:15" x14ac:dyDescent="0.2">
      <c r="A102" s="6">
        <v>6</v>
      </c>
      <c r="B102" s="7" t="s">
        <v>211</v>
      </c>
      <c r="C102" s="8">
        <v>21.46</v>
      </c>
      <c r="D102" s="8">
        <v>3</v>
      </c>
      <c r="E102" s="10" t="s">
        <v>8</v>
      </c>
      <c r="F102" s="7" t="s">
        <v>212</v>
      </c>
    </row>
    <row r="103" spans="1:15" x14ac:dyDescent="0.2">
      <c r="A103" s="6">
        <v>6</v>
      </c>
      <c r="B103" s="7" t="s">
        <v>213</v>
      </c>
      <c r="C103" s="8">
        <v>6.93</v>
      </c>
      <c r="D103" s="9">
        <v>0.5</v>
      </c>
      <c r="E103" s="10" t="s">
        <v>8</v>
      </c>
      <c r="F103" s="10" t="s">
        <v>214</v>
      </c>
    </row>
    <row r="104" spans="1:15" x14ac:dyDescent="0.2">
      <c r="A104" s="6">
        <v>6</v>
      </c>
      <c r="B104" s="10" t="s">
        <v>215</v>
      </c>
      <c r="C104" s="8">
        <v>96.77</v>
      </c>
      <c r="D104" s="9">
        <v>9.52</v>
      </c>
      <c r="E104" s="10" t="s">
        <v>8</v>
      </c>
      <c r="F104" s="7" t="s">
        <v>216</v>
      </c>
    </row>
    <row r="105" spans="1:15" x14ac:dyDescent="0.2">
      <c r="A105" s="6">
        <v>6</v>
      </c>
      <c r="B105" s="57" t="s">
        <v>217</v>
      </c>
      <c r="C105" s="8">
        <v>7.76</v>
      </c>
      <c r="D105" s="8">
        <v>0.8</v>
      </c>
      <c r="E105" s="10" t="s">
        <v>8</v>
      </c>
      <c r="F105" s="7" t="s">
        <v>218</v>
      </c>
      <c r="G105" s="12" t="s">
        <v>386</v>
      </c>
    </row>
    <row r="106" spans="1:15" x14ac:dyDescent="0.2">
      <c r="A106" s="6">
        <v>6</v>
      </c>
      <c r="B106" s="7" t="s">
        <v>219</v>
      </c>
      <c r="C106" s="8">
        <v>14.01</v>
      </c>
      <c r="D106" s="9">
        <v>5</v>
      </c>
      <c r="E106" s="10" t="s">
        <v>8</v>
      </c>
      <c r="F106" s="7" t="s">
        <v>220</v>
      </c>
    </row>
    <row r="107" spans="1:15" x14ac:dyDescent="0.2">
      <c r="A107" s="6">
        <v>6</v>
      </c>
      <c r="B107" s="7" t="s">
        <v>221</v>
      </c>
      <c r="C107" s="8">
        <v>48.5</v>
      </c>
      <c r="D107" s="9">
        <f>SUM(42.5-17.5)</f>
        <v>25</v>
      </c>
      <c r="E107" s="10" t="s">
        <v>8</v>
      </c>
      <c r="F107" s="7" t="s">
        <v>222</v>
      </c>
      <c r="G107" s="13" t="s">
        <v>223</v>
      </c>
    </row>
    <row r="108" spans="1:15" x14ac:dyDescent="0.2">
      <c r="A108" s="6">
        <v>6</v>
      </c>
      <c r="B108" s="10" t="s">
        <v>224</v>
      </c>
      <c r="C108" s="9">
        <v>1</v>
      </c>
      <c r="D108" s="56">
        <v>0.5</v>
      </c>
      <c r="E108" s="10" t="s">
        <v>8</v>
      </c>
      <c r="F108" s="10" t="s">
        <v>225</v>
      </c>
      <c r="G108" s="13" t="s">
        <v>387</v>
      </c>
    </row>
    <row r="109" spans="1:15" hidden="1" x14ac:dyDescent="0.2">
      <c r="B109" s="35" t="s">
        <v>226</v>
      </c>
      <c r="C109" s="18">
        <v>0.9</v>
      </c>
      <c r="D109" s="18"/>
      <c r="E109" s="19" t="s">
        <v>227</v>
      </c>
      <c r="F109" s="19" t="s">
        <v>228</v>
      </c>
      <c r="G109" s="36"/>
    </row>
    <row r="110" spans="1:15" hidden="1" x14ac:dyDescent="0.2">
      <c r="B110" s="37" t="s">
        <v>226</v>
      </c>
      <c r="C110" s="9">
        <v>0.38</v>
      </c>
      <c r="D110" s="9"/>
      <c r="E110" s="10" t="s">
        <v>227</v>
      </c>
      <c r="F110" s="10" t="s">
        <v>229</v>
      </c>
      <c r="G110" s="38"/>
    </row>
    <row r="111" spans="1:15" hidden="1" x14ac:dyDescent="0.2">
      <c r="B111" s="37" t="s">
        <v>226</v>
      </c>
      <c r="C111" s="9">
        <v>0.42</v>
      </c>
      <c r="D111" s="9"/>
      <c r="E111" s="10" t="s">
        <v>227</v>
      </c>
      <c r="F111" s="10" t="s">
        <v>230</v>
      </c>
      <c r="G111" s="38"/>
    </row>
    <row r="112" spans="1:15" hidden="1" x14ac:dyDescent="0.2">
      <c r="B112" s="37" t="s">
        <v>231</v>
      </c>
      <c r="C112" s="9">
        <v>0.33</v>
      </c>
      <c r="D112" s="9"/>
      <c r="E112" s="10" t="s">
        <v>232</v>
      </c>
      <c r="F112" s="10" t="s">
        <v>233</v>
      </c>
      <c r="G112" s="38"/>
      <c r="H112" s="39"/>
      <c r="I112" s="55"/>
      <c r="J112" s="39"/>
      <c r="K112" s="39"/>
      <c r="L112" s="39"/>
      <c r="M112" s="39"/>
      <c r="N112" s="39"/>
      <c r="O112" s="39"/>
    </row>
    <row r="113" spans="1:29" hidden="1" x14ac:dyDescent="0.2">
      <c r="B113" s="37" t="s">
        <v>234</v>
      </c>
      <c r="C113" s="9">
        <v>0.52</v>
      </c>
      <c r="D113" s="9"/>
      <c r="E113" s="10" t="s">
        <v>235</v>
      </c>
      <c r="F113" s="10" t="s">
        <v>236</v>
      </c>
      <c r="G113" s="38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</row>
    <row r="114" spans="1:29" s="39" customFormat="1" hidden="1" x14ac:dyDescent="0.2">
      <c r="A114" s="40"/>
      <c r="B114" s="37" t="s">
        <v>226</v>
      </c>
      <c r="C114" s="9">
        <v>0.42</v>
      </c>
      <c r="D114" s="9"/>
      <c r="E114" s="10" t="s">
        <v>232</v>
      </c>
      <c r="F114" s="10" t="s">
        <v>237</v>
      </c>
      <c r="G114" s="38"/>
      <c r="H114" s="12"/>
      <c r="I114" s="50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hidden="1" x14ac:dyDescent="0.2">
      <c r="B115" s="37" t="s">
        <v>238</v>
      </c>
      <c r="C115" s="9">
        <v>111.76</v>
      </c>
      <c r="D115" s="9"/>
      <c r="E115" s="10" t="s">
        <v>239</v>
      </c>
      <c r="F115" s="10" t="s">
        <v>240</v>
      </c>
      <c r="G115" s="38"/>
    </row>
    <row r="116" spans="1:29" hidden="1" x14ac:dyDescent="0.2">
      <c r="B116" s="37" t="s">
        <v>241</v>
      </c>
      <c r="C116" s="9">
        <v>0.73</v>
      </c>
      <c r="D116" s="9"/>
      <c r="E116" s="10" t="s">
        <v>49</v>
      </c>
      <c r="F116" s="10" t="s">
        <v>242</v>
      </c>
      <c r="G116" s="38"/>
    </row>
    <row r="117" spans="1:29" hidden="1" x14ac:dyDescent="0.2">
      <c r="B117" s="37" t="s">
        <v>243</v>
      </c>
      <c r="C117" s="9">
        <v>7.16</v>
      </c>
      <c r="D117" s="9"/>
      <c r="E117" s="10" t="s">
        <v>232</v>
      </c>
      <c r="F117" s="10" t="s">
        <v>244</v>
      </c>
      <c r="G117" s="38"/>
    </row>
    <row r="118" spans="1:29" hidden="1" x14ac:dyDescent="0.2">
      <c r="B118" s="37" t="s">
        <v>226</v>
      </c>
      <c r="C118" s="9">
        <v>4.1900000000000004</v>
      </c>
      <c r="D118" s="9"/>
      <c r="E118" s="10" t="s">
        <v>232</v>
      </c>
      <c r="F118" s="10" t="s">
        <v>245</v>
      </c>
      <c r="G118" s="38"/>
    </row>
    <row r="119" spans="1:29" hidden="1" x14ac:dyDescent="0.2">
      <c r="B119" s="37" t="s">
        <v>241</v>
      </c>
      <c r="C119" s="9">
        <v>1.77</v>
      </c>
      <c r="D119" s="9"/>
      <c r="E119" s="10" t="s">
        <v>49</v>
      </c>
      <c r="F119" s="10" t="s">
        <v>246</v>
      </c>
      <c r="G119" s="38"/>
    </row>
    <row r="120" spans="1:29" hidden="1" x14ac:dyDescent="0.2">
      <c r="B120" s="37" t="s">
        <v>247</v>
      </c>
      <c r="C120" s="9">
        <v>0.72</v>
      </c>
      <c r="D120" s="9"/>
      <c r="E120" s="10" t="s">
        <v>232</v>
      </c>
      <c r="F120" s="10" t="s">
        <v>248</v>
      </c>
      <c r="G120" s="38"/>
    </row>
    <row r="121" spans="1:29" hidden="1" x14ac:dyDescent="0.2">
      <c r="B121" s="37" t="s">
        <v>243</v>
      </c>
      <c r="C121" s="9">
        <v>10.82</v>
      </c>
      <c r="D121" s="9"/>
      <c r="E121" s="10" t="s">
        <v>232</v>
      </c>
      <c r="F121" s="10" t="s">
        <v>249</v>
      </c>
      <c r="G121" s="38"/>
    </row>
    <row r="122" spans="1:29" hidden="1" x14ac:dyDescent="0.2">
      <c r="B122" s="37" t="s">
        <v>241</v>
      </c>
      <c r="C122" s="9">
        <v>1.6</v>
      </c>
      <c r="D122" s="9"/>
      <c r="E122" s="10" t="s">
        <v>49</v>
      </c>
      <c r="F122" s="10" t="s">
        <v>250</v>
      </c>
      <c r="G122" s="38"/>
    </row>
    <row r="123" spans="1:29" hidden="1" x14ac:dyDescent="0.2">
      <c r="B123" s="37" t="s">
        <v>226</v>
      </c>
      <c r="C123" s="9">
        <v>10.39</v>
      </c>
      <c r="D123" s="9"/>
      <c r="E123" s="10" t="s">
        <v>232</v>
      </c>
      <c r="F123" s="10" t="s">
        <v>251</v>
      </c>
      <c r="G123" s="38"/>
    </row>
    <row r="124" spans="1:29" hidden="1" x14ac:dyDescent="0.2">
      <c r="B124" s="37" t="s">
        <v>226</v>
      </c>
      <c r="C124" s="9">
        <v>23.85</v>
      </c>
      <c r="D124" s="9"/>
      <c r="E124" s="10" t="s">
        <v>232</v>
      </c>
      <c r="F124" s="10" t="s">
        <v>252</v>
      </c>
      <c r="G124" s="38"/>
    </row>
    <row r="125" spans="1:29" hidden="1" x14ac:dyDescent="0.2">
      <c r="B125" s="37" t="s">
        <v>241</v>
      </c>
      <c r="C125" s="9">
        <v>1.9</v>
      </c>
      <c r="D125" s="9"/>
      <c r="E125" s="10" t="s">
        <v>49</v>
      </c>
      <c r="F125" s="10" t="s">
        <v>253</v>
      </c>
      <c r="G125" s="38"/>
    </row>
    <row r="126" spans="1:29" hidden="1" x14ac:dyDescent="0.2">
      <c r="B126" s="37" t="s">
        <v>234</v>
      </c>
      <c r="C126" s="9">
        <v>0.97</v>
      </c>
      <c r="D126" s="9"/>
      <c r="E126" s="10" t="s">
        <v>235</v>
      </c>
      <c r="F126" s="10" t="s">
        <v>254</v>
      </c>
      <c r="G126" s="38"/>
    </row>
    <row r="127" spans="1:29" hidden="1" x14ac:dyDescent="0.2">
      <c r="B127" s="37" t="s">
        <v>234</v>
      </c>
      <c r="C127" s="9">
        <v>0.59</v>
      </c>
      <c r="D127" s="9"/>
      <c r="E127" s="10" t="s">
        <v>235</v>
      </c>
      <c r="F127" s="10" t="s">
        <v>255</v>
      </c>
      <c r="G127" s="38"/>
    </row>
    <row r="128" spans="1:29" hidden="1" x14ac:dyDescent="0.2">
      <c r="B128" s="37" t="s">
        <v>256</v>
      </c>
      <c r="C128" s="9">
        <v>4.33</v>
      </c>
      <c r="D128" s="9"/>
      <c r="E128" s="10" t="s">
        <v>232</v>
      </c>
      <c r="F128" s="10" t="s">
        <v>257</v>
      </c>
      <c r="G128" s="38"/>
    </row>
    <row r="129" spans="2:7" hidden="1" x14ac:dyDescent="0.2">
      <c r="B129" s="37" t="s">
        <v>243</v>
      </c>
      <c r="C129" s="9">
        <v>1.57</v>
      </c>
      <c r="D129" s="9"/>
      <c r="E129" s="10" t="s">
        <v>232</v>
      </c>
      <c r="F129" s="10" t="s">
        <v>258</v>
      </c>
      <c r="G129" s="38"/>
    </row>
    <row r="130" spans="2:7" hidden="1" x14ac:dyDescent="0.2">
      <c r="B130" s="37" t="s">
        <v>226</v>
      </c>
      <c r="C130" s="9">
        <v>29.83</v>
      </c>
      <c r="D130" s="9"/>
      <c r="E130" s="10" t="s">
        <v>232</v>
      </c>
      <c r="F130" s="10" t="s">
        <v>259</v>
      </c>
      <c r="G130" s="38"/>
    </row>
    <row r="131" spans="2:7" hidden="1" x14ac:dyDescent="0.2">
      <c r="B131" s="37" t="s">
        <v>234</v>
      </c>
      <c r="C131" s="9">
        <v>4.5</v>
      </c>
      <c r="D131" s="9"/>
      <c r="E131" s="10" t="s">
        <v>235</v>
      </c>
      <c r="F131" s="10" t="s">
        <v>260</v>
      </c>
      <c r="G131" s="38"/>
    </row>
    <row r="132" spans="2:7" hidden="1" x14ac:dyDescent="0.2">
      <c r="B132" s="37" t="s">
        <v>241</v>
      </c>
      <c r="C132" s="9">
        <v>3.84</v>
      </c>
      <c r="D132" s="9"/>
      <c r="E132" s="10" t="s">
        <v>49</v>
      </c>
      <c r="F132" s="10" t="s">
        <v>261</v>
      </c>
      <c r="G132" s="38"/>
    </row>
    <row r="133" spans="2:7" hidden="1" x14ac:dyDescent="0.2">
      <c r="B133" s="37" t="s">
        <v>262</v>
      </c>
      <c r="C133" s="9">
        <v>9.9</v>
      </c>
      <c r="D133" s="9"/>
      <c r="E133" s="10" t="s">
        <v>232</v>
      </c>
      <c r="F133" s="10" t="s">
        <v>263</v>
      </c>
      <c r="G133" s="38"/>
    </row>
    <row r="134" spans="2:7" hidden="1" x14ac:dyDescent="0.2">
      <c r="B134" s="37" t="s">
        <v>241</v>
      </c>
      <c r="C134" s="9">
        <v>2.4</v>
      </c>
      <c r="D134" s="9"/>
      <c r="E134" s="10" t="s">
        <v>49</v>
      </c>
      <c r="F134" s="10" t="s">
        <v>264</v>
      </c>
      <c r="G134" s="38"/>
    </row>
    <row r="135" spans="2:7" hidden="1" x14ac:dyDescent="0.2">
      <c r="B135" s="37" t="s">
        <v>241</v>
      </c>
      <c r="C135" s="9">
        <v>1.27</v>
      </c>
      <c r="D135" s="9"/>
      <c r="E135" s="10" t="s">
        <v>49</v>
      </c>
      <c r="F135" s="10" t="s">
        <v>265</v>
      </c>
      <c r="G135" s="38"/>
    </row>
    <row r="136" spans="2:7" hidden="1" x14ac:dyDescent="0.2">
      <c r="B136" s="37" t="s">
        <v>262</v>
      </c>
      <c r="C136" s="9">
        <v>0.81</v>
      </c>
      <c r="D136" s="9"/>
      <c r="E136" s="10" t="s">
        <v>232</v>
      </c>
      <c r="F136" s="10" t="s">
        <v>266</v>
      </c>
      <c r="G136" s="38"/>
    </row>
    <row r="137" spans="2:7" hidden="1" x14ac:dyDescent="0.2">
      <c r="B137" s="37" t="s">
        <v>226</v>
      </c>
      <c r="C137" s="9">
        <v>73.09</v>
      </c>
      <c r="D137" s="9"/>
      <c r="E137" s="10" t="s">
        <v>232</v>
      </c>
      <c r="F137" s="10" t="s">
        <v>267</v>
      </c>
      <c r="G137" s="38"/>
    </row>
    <row r="138" spans="2:7" hidden="1" x14ac:dyDescent="0.2">
      <c r="B138" s="37" t="s">
        <v>234</v>
      </c>
      <c r="C138" s="9">
        <v>1.42</v>
      </c>
      <c r="D138" s="9"/>
      <c r="E138" s="10" t="s">
        <v>235</v>
      </c>
      <c r="F138" s="10" t="s">
        <v>268</v>
      </c>
      <c r="G138" s="38"/>
    </row>
    <row r="139" spans="2:7" hidden="1" x14ac:dyDescent="0.2">
      <c r="B139" s="37" t="s">
        <v>226</v>
      </c>
      <c r="C139" s="9">
        <v>0.18</v>
      </c>
      <c r="D139" s="9"/>
      <c r="E139" s="10"/>
      <c r="F139" s="10" t="s">
        <v>269</v>
      </c>
      <c r="G139" s="38"/>
    </row>
    <row r="140" spans="2:7" hidden="1" x14ac:dyDescent="0.2">
      <c r="B140" s="37" t="s">
        <v>243</v>
      </c>
      <c r="C140" s="9">
        <v>1.29</v>
      </c>
      <c r="D140" s="9"/>
      <c r="E140" s="10" t="s">
        <v>232</v>
      </c>
      <c r="F140" s="10" t="s">
        <v>270</v>
      </c>
      <c r="G140" s="38"/>
    </row>
    <row r="141" spans="2:7" hidden="1" x14ac:dyDescent="0.2">
      <c r="B141" s="37" t="s">
        <v>241</v>
      </c>
      <c r="C141" s="9">
        <v>1.99</v>
      </c>
      <c r="D141" s="9"/>
      <c r="E141" s="10" t="s">
        <v>49</v>
      </c>
      <c r="F141" s="10" t="s">
        <v>271</v>
      </c>
      <c r="G141" s="38"/>
    </row>
    <row r="142" spans="2:7" hidden="1" x14ac:dyDescent="0.2">
      <c r="B142" s="37" t="s">
        <v>272</v>
      </c>
      <c r="C142" s="9">
        <v>11</v>
      </c>
      <c r="D142" s="9"/>
      <c r="E142" s="10" t="s">
        <v>8</v>
      </c>
      <c r="F142" s="10" t="s">
        <v>273</v>
      </c>
      <c r="G142" s="38"/>
    </row>
    <row r="143" spans="2:7" hidden="1" x14ac:dyDescent="0.2">
      <c r="B143" s="37" t="s">
        <v>234</v>
      </c>
      <c r="C143" s="9">
        <v>2.37</v>
      </c>
      <c r="D143" s="9"/>
      <c r="E143" s="10" t="s">
        <v>235</v>
      </c>
      <c r="F143" s="10" t="s">
        <v>258</v>
      </c>
      <c r="G143" s="38"/>
    </row>
    <row r="144" spans="2:7" hidden="1" x14ac:dyDescent="0.2">
      <c r="B144" s="37" t="s">
        <v>274</v>
      </c>
      <c r="C144" s="9">
        <v>64.42</v>
      </c>
      <c r="D144" s="9"/>
      <c r="E144" s="10" t="s">
        <v>8</v>
      </c>
      <c r="F144" s="10" t="s">
        <v>275</v>
      </c>
      <c r="G144" s="38"/>
    </row>
    <row r="145" spans="2:7" hidden="1" x14ac:dyDescent="0.2">
      <c r="B145" s="37" t="s">
        <v>247</v>
      </c>
      <c r="C145" s="9">
        <v>1.1499999999999999</v>
      </c>
      <c r="D145" s="9"/>
      <c r="E145" s="10" t="s">
        <v>232</v>
      </c>
      <c r="F145" s="10" t="s">
        <v>276</v>
      </c>
      <c r="G145" s="38"/>
    </row>
    <row r="146" spans="2:7" hidden="1" x14ac:dyDescent="0.2">
      <c r="B146" s="37" t="s">
        <v>277</v>
      </c>
      <c r="C146" s="9">
        <v>103.01</v>
      </c>
      <c r="D146" s="9"/>
      <c r="E146" s="10" t="s">
        <v>232</v>
      </c>
      <c r="F146" s="10" t="s">
        <v>278</v>
      </c>
      <c r="G146" s="38"/>
    </row>
    <row r="147" spans="2:7" hidden="1" x14ac:dyDescent="0.2">
      <c r="B147" s="37" t="s">
        <v>241</v>
      </c>
      <c r="C147" s="9">
        <v>2.2599999999999998</v>
      </c>
      <c r="D147" s="9"/>
      <c r="E147" s="10" t="s">
        <v>49</v>
      </c>
      <c r="F147" s="10" t="s">
        <v>279</v>
      </c>
      <c r="G147" s="38"/>
    </row>
    <row r="148" spans="2:7" hidden="1" x14ac:dyDescent="0.2">
      <c r="B148" s="37" t="s">
        <v>262</v>
      </c>
      <c r="C148" s="9">
        <v>31.76</v>
      </c>
      <c r="D148" s="9"/>
      <c r="E148" s="10" t="s">
        <v>232</v>
      </c>
      <c r="F148" s="10" t="s">
        <v>280</v>
      </c>
      <c r="G148" s="38"/>
    </row>
    <row r="149" spans="2:7" hidden="1" x14ac:dyDescent="0.2">
      <c r="B149" s="37" t="s">
        <v>262</v>
      </c>
      <c r="C149" s="9">
        <v>1.24</v>
      </c>
      <c r="D149" s="9"/>
      <c r="E149" s="10" t="s">
        <v>281</v>
      </c>
      <c r="F149" s="10" t="s">
        <v>282</v>
      </c>
      <c r="G149" s="38"/>
    </row>
    <row r="150" spans="2:7" hidden="1" x14ac:dyDescent="0.2">
      <c r="B150" s="37" t="s">
        <v>262</v>
      </c>
      <c r="C150" s="9">
        <v>4.96</v>
      </c>
      <c r="D150" s="9"/>
      <c r="E150" s="10" t="s">
        <v>232</v>
      </c>
      <c r="F150" s="10" t="s">
        <v>283</v>
      </c>
      <c r="G150" s="38"/>
    </row>
    <row r="151" spans="2:7" hidden="1" x14ac:dyDescent="0.2">
      <c r="B151" s="37" t="s">
        <v>243</v>
      </c>
      <c r="C151" s="9">
        <v>7.0000000000000007E-2</v>
      </c>
      <c r="D151" s="9"/>
      <c r="E151" s="10" t="s">
        <v>284</v>
      </c>
      <c r="F151" s="10" t="s">
        <v>285</v>
      </c>
      <c r="G151" s="38"/>
    </row>
    <row r="152" spans="2:7" hidden="1" x14ac:dyDescent="0.2">
      <c r="B152" s="37" t="s">
        <v>243</v>
      </c>
      <c r="C152" s="9">
        <v>1.2</v>
      </c>
      <c r="D152" s="9"/>
      <c r="E152" s="10" t="s">
        <v>284</v>
      </c>
      <c r="F152" s="10" t="s">
        <v>286</v>
      </c>
      <c r="G152" s="38"/>
    </row>
    <row r="153" spans="2:7" hidden="1" x14ac:dyDescent="0.2">
      <c r="B153" s="37" t="s">
        <v>226</v>
      </c>
      <c r="C153" s="9">
        <v>0.27</v>
      </c>
      <c r="D153" s="9"/>
      <c r="E153" s="10" t="s">
        <v>284</v>
      </c>
      <c r="F153" s="10" t="s">
        <v>287</v>
      </c>
      <c r="G153" s="38"/>
    </row>
    <row r="154" spans="2:7" hidden="1" x14ac:dyDescent="0.2">
      <c r="B154" s="37" t="s">
        <v>241</v>
      </c>
      <c r="C154" s="9">
        <v>1.5</v>
      </c>
      <c r="D154" s="9"/>
      <c r="E154" s="10" t="s">
        <v>49</v>
      </c>
      <c r="F154" s="10" t="s">
        <v>288</v>
      </c>
      <c r="G154" s="38"/>
    </row>
    <row r="155" spans="2:7" hidden="1" x14ac:dyDescent="0.2">
      <c r="B155" s="37" t="s">
        <v>226</v>
      </c>
      <c r="C155" s="9">
        <v>5.33</v>
      </c>
      <c r="D155" s="9"/>
      <c r="E155" s="10" t="s">
        <v>232</v>
      </c>
      <c r="F155" s="10" t="s">
        <v>289</v>
      </c>
      <c r="G155" s="38"/>
    </row>
    <row r="156" spans="2:7" hidden="1" x14ac:dyDescent="0.2">
      <c r="B156" s="37" t="s">
        <v>262</v>
      </c>
      <c r="C156" s="9">
        <v>1.1100000000000001</v>
      </c>
      <c r="D156" s="9"/>
      <c r="E156" s="10" t="s">
        <v>232</v>
      </c>
      <c r="F156" s="10" t="s">
        <v>290</v>
      </c>
      <c r="G156" s="38"/>
    </row>
    <row r="157" spans="2:7" hidden="1" x14ac:dyDescent="0.2">
      <c r="B157" s="37" t="s">
        <v>226</v>
      </c>
      <c r="C157" s="9">
        <v>14.22</v>
      </c>
      <c r="D157" s="9"/>
      <c r="E157" s="10" t="s">
        <v>291</v>
      </c>
      <c r="F157" s="10" t="s">
        <v>292</v>
      </c>
      <c r="G157" s="38"/>
    </row>
    <row r="158" spans="2:7" hidden="1" x14ac:dyDescent="0.2">
      <c r="B158" s="37" t="s">
        <v>243</v>
      </c>
      <c r="C158" s="9">
        <v>32.9</v>
      </c>
      <c r="D158" s="9"/>
      <c r="E158" s="10" t="s">
        <v>232</v>
      </c>
      <c r="F158" s="10" t="s">
        <v>293</v>
      </c>
      <c r="G158" s="38"/>
    </row>
    <row r="159" spans="2:7" hidden="1" x14ac:dyDescent="0.2">
      <c r="B159" s="37" t="s">
        <v>262</v>
      </c>
      <c r="C159" s="9">
        <v>2.77</v>
      </c>
      <c r="D159" s="9"/>
      <c r="E159" s="10" t="s">
        <v>294</v>
      </c>
      <c r="F159" s="10" t="s">
        <v>295</v>
      </c>
      <c r="G159" s="38"/>
    </row>
    <row r="160" spans="2:7" hidden="1" x14ac:dyDescent="0.2">
      <c r="B160" s="37" t="s">
        <v>262</v>
      </c>
      <c r="C160" s="9">
        <v>27.79</v>
      </c>
      <c r="D160" s="9"/>
      <c r="E160" s="10" t="s">
        <v>232</v>
      </c>
      <c r="F160" s="10" t="s">
        <v>296</v>
      </c>
      <c r="G160" s="38"/>
    </row>
    <row r="161" spans="2:7" hidden="1" x14ac:dyDescent="0.2">
      <c r="B161" s="37" t="s">
        <v>262</v>
      </c>
      <c r="C161" s="9">
        <v>24.88</v>
      </c>
      <c r="D161" s="9"/>
      <c r="E161" s="10" t="s">
        <v>232</v>
      </c>
      <c r="F161" s="10" t="s">
        <v>297</v>
      </c>
      <c r="G161" s="38"/>
    </row>
    <row r="162" spans="2:7" hidden="1" x14ac:dyDescent="0.2">
      <c r="B162" s="37" t="s">
        <v>226</v>
      </c>
      <c r="C162" s="9">
        <v>1.48</v>
      </c>
      <c r="D162" s="9"/>
      <c r="E162" s="10" t="s">
        <v>298</v>
      </c>
      <c r="F162" s="10" t="s">
        <v>299</v>
      </c>
      <c r="G162" s="38"/>
    </row>
    <row r="163" spans="2:7" hidden="1" x14ac:dyDescent="0.2">
      <c r="B163" s="37" t="s">
        <v>262</v>
      </c>
      <c r="C163" s="9">
        <v>2.66</v>
      </c>
      <c r="D163" s="9"/>
      <c r="E163" s="10" t="s">
        <v>232</v>
      </c>
      <c r="F163" s="10" t="s">
        <v>300</v>
      </c>
      <c r="G163" s="38"/>
    </row>
    <row r="164" spans="2:7" hidden="1" x14ac:dyDescent="0.2">
      <c r="B164" s="37" t="s">
        <v>243</v>
      </c>
      <c r="C164" s="9">
        <v>1.03</v>
      </c>
      <c r="D164" s="9"/>
      <c r="E164" s="10" t="s">
        <v>284</v>
      </c>
      <c r="F164" s="10" t="s">
        <v>301</v>
      </c>
      <c r="G164" s="38"/>
    </row>
    <row r="165" spans="2:7" hidden="1" x14ac:dyDescent="0.2">
      <c r="B165" s="37" t="s">
        <v>262</v>
      </c>
      <c r="C165" s="9">
        <v>0.61</v>
      </c>
      <c r="D165" s="9"/>
      <c r="E165" s="10" t="s">
        <v>232</v>
      </c>
      <c r="F165" s="10" t="s">
        <v>302</v>
      </c>
      <c r="G165" s="38"/>
    </row>
    <row r="166" spans="2:7" hidden="1" x14ac:dyDescent="0.2">
      <c r="B166" s="37" t="s">
        <v>226</v>
      </c>
      <c r="C166" s="9">
        <v>10.99</v>
      </c>
      <c r="D166" s="9"/>
      <c r="E166" s="10"/>
      <c r="F166" s="10" t="s">
        <v>303</v>
      </c>
      <c r="G166" s="38"/>
    </row>
    <row r="167" spans="2:7" hidden="1" x14ac:dyDescent="0.2">
      <c r="B167" s="37" t="s">
        <v>241</v>
      </c>
      <c r="C167" s="9">
        <v>2.3199999999999998</v>
      </c>
      <c r="D167" s="9"/>
      <c r="E167" s="10" t="s">
        <v>49</v>
      </c>
      <c r="F167" s="10" t="s">
        <v>304</v>
      </c>
      <c r="G167" s="38"/>
    </row>
    <row r="168" spans="2:7" hidden="1" x14ac:dyDescent="0.2">
      <c r="B168" s="37" t="s">
        <v>241</v>
      </c>
      <c r="C168" s="9">
        <v>3.97</v>
      </c>
      <c r="D168" s="9"/>
      <c r="E168" s="10" t="s">
        <v>49</v>
      </c>
      <c r="F168" s="10" t="s">
        <v>305</v>
      </c>
      <c r="G168" s="38"/>
    </row>
    <row r="169" spans="2:7" hidden="1" x14ac:dyDescent="0.2">
      <c r="B169" s="37" t="s">
        <v>226</v>
      </c>
      <c r="C169" s="9">
        <v>3.82</v>
      </c>
      <c r="D169" s="9"/>
      <c r="E169" s="10" t="s">
        <v>232</v>
      </c>
      <c r="F169" s="10" t="s">
        <v>306</v>
      </c>
      <c r="G169" s="38"/>
    </row>
    <row r="170" spans="2:7" hidden="1" x14ac:dyDescent="0.2">
      <c r="B170" s="37" t="s">
        <v>241</v>
      </c>
      <c r="C170" s="9">
        <v>0.34</v>
      </c>
      <c r="D170" s="9"/>
      <c r="E170" s="10" t="s">
        <v>49</v>
      </c>
      <c r="F170" s="10" t="s">
        <v>307</v>
      </c>
      <c r="G170" s="38"/>
    </row>
    <row r="171" spans="2:7" hidden="1" x14ac:dyDescent="0.2">
      <c r="B171" s="37" t="s">
        <v>241</v>
      </c>
      <c r="C171" s="9">
        <v>6.96</v>
      </c>
      <c r="D171" s="9"/>
      <c r="E171" s="10" t="s">
        <v>49</v>
      </c>
      <c r="F171" s="10" t="s">
        <v>308</v>
      </c>
      <c r="G171" s="38"/>
    </row>
    <row r="172" spans="2:7" hidden="1" x14ac:dyDescent="0.2">
      <c r="B172" s="37" t="s">
        <v>243</v>
      </c>
      <c r="C172" s="9">
        <v>42.28</v>
      </c>
      <c r="D172" s="9"/>
      <c r="E172" s="10" t="s">
        <v>232</v>
      </c>
      <c r="F172" s="10" t="s">
        <v>309</v>
      </c>
      <c r="G172" s="38"/>
    </row>
    <row r="173" spans="2:7" hidden="1" x14ac:dyDescent="0.2">
      <c r="B173" s="37" t="s">
        <v>310</v>
      </c>
      <c r="C173" s="9">
        <v>4.13</v>
      </c>
      <c r="D173" s="9"/>
      <c r="E173" s="10" t="s">
        <v>284</v>
      </c>
      <c r="F173" s="10" t="s">
        <v>311</v>
      </c>
      <c r="G173" s="38"/>
    </row>
    <row r="174" spans="2:7" hidden="1" x14ac:dyDescent="0.2">
      <c r="B174" s="37" t="s">
        <v>243</v>
      </c>
      <c r="C174" s="9">
        <v>1.23</v>
      </c>
      <c r="D174" s="9"/>
      <c r="E174" s="10" t="s">
        <v>284</v>
      </c>
      <c r="F174" s="10" t="s">
        <v>312</v>
      </c>
      <c r="G174" s="38"/>
    </row>
    <row r="175" spans="2:7" hidden="1" x14ac:dyDescent="0.2">
      <c r="B175" s="37" t="s">
        <v>243</v>
      </c>
      <c r="C175" s="9">
        <v>1.2</v>
      </c>
      <c r="D175" s="9"/>
      <c r="E175" s="10" t="s">
        <v>284</v>
      </c>
      <c r="F175" s="10" t="s">
        <v>313</v>
      </c>
      <c r="G175" s="38"/>
    </row>
    <row r="176" spans="2:7" hidden="1" x14ac:dyDescent="0.2">
      <c r="B176" s="37" t="s">
        <v>234</v>
      </c>
      <c r="C176" s="9">
        <v>2.74</v>
      </c>
      <c r="D176" s="9"/>
      <c r="E176" s="10" t="s">
        <v>235</v>
      </c>
      <c r="F176" s="10" t="s">
        <v>314</v>
      </c>
      <c r="G176" s="38"/>
    </row>
    <row r="177" spans="2:7" hidden="1" x14ac:dyDescent="0.2">
      <c r="B177" s="37" t="s">
        <v>234</v>
      </c>
      <c r="C177" s="9">
        <v>3.69</v>
      </c>
      <c r="D177" s="9"/>
      <c r="E177" s="10" t="s">
        <v>235</v>
      </c>
      <c r="F177" s="10" t="s">
        <v>315</v>
      </c>
      <c r="G177" s="38"/>
    </row>
    <row r="178" spans="2:7" hidden="1" x14ac:dyDescent="0.2">
      <c r="B178" s="37" t="s">
        <v>241</v>
      </c>
      <c r="C178" s="9">
        <v>13.86</v>
      </c>
      <c r="D178" s="9"/>
      <c r="E178" s="10" t="s">
        <v>49</v>
      </c>
      <c r="F178" s="10" t="s">
        <v>316</v>
      </c>
      <c r="G178" s="38"/>
    </row>
    <row r="179" spans="2:7" hidden="1" x14ac:dyDescent="0.2">
      <c r="B179" s="37" t="s">
        <v>226</v>
      </c>
      <c r="C179" s="9">
        <v>5.94</v>
      </c>
      <c r="D179" s="9"/>
      <c r="E179" s="10" t="s">
        <v>232</v>
      </c>
      <c r="F179" s="10" t="s">
        <v>317</v>
      </c>
      <c r="G179" s="38"/>
    </row>
    <row r="180" spans="2:7" hidden="1" x14ac:dyDescent="0.2">
      <c r="B180" s="37" t="s">
        <v>226</v>
      </c>
      <c r="C180" s="9">
        <v>0.55000000000000004</v>
      </c>
      <c r="D180" s="9"/>
      <c r="E180" s="10" t="s">
        <v>235</v>
      </c>
      <c r="F180" s="10" t="s">
        <v>318</v>
      </c>
      <c r="G180" s="38"/>
    </row>
    <row r="181" spans="2:7" hidden="1" x14ac:dyDescent="0.2">
      <c r="B181" s="37" t="s">
        <v>234</v>
      </c>
      <c r="C181" s="9">
        <v>0.21</v>
      </c>
      <c r="D181" s="9"/>
      <c r="E181" s="10" t="s">
        <v>235</v>
      </c>
      <c r="F181" s="10" t="s">
        <v>319</v>
      </c>
      <c r="G181" s="38"/>
    </row>
    <row r="182" spans="2:7" hidden="1" x14ac:dyDescent="0.2">
      <c r="B182" s="37" t="s">
        <v>241</v>
      </c>
      <c r="C182" s="9">
        <v>0.35</v>
      </c>
      <c r="D182" s="9"/>
      <c r="E182" s="10" t="s">
        <v>49</v>
      </c>
      <c r="F182" s="10" t="s">
        <v>320</v>
      </c>
      <c r="G182" s="38"/>
    </row>
    <row r="183" spans="2:7" hidden="1" x14ac:dyDescent="0.2">
      <c r="B183" s="37" t="s">
        <v>243</v>
      </c>
      <c r="C183" s="9">
        <v>1.72</v>
      </c>
      <c r="D183" s="9"/>
      <c r="E183" s="10" t="s">
        <v>235</v>
      </c>
      <c r="F183" s="10" t="s">
        <v>321</v>
      </c>
      <c r="G183" s="38"/>
    </row>
    <row r="184" spans="2:7" hidden="1" x14ac:dyDescent="0.2">
      <c r="B184" s="37" t="s">
        <v>226</v>
      </c>
      <c r="C184" s="9">
        <v>0.36</v>
      </c>
      <c r="D184" s="9"/>
      <c r="E184" s="10" t="s">
        <v>322</v>
      </c>
      <c r="F184" s="10" t="s">
        <v>323</v>
      </c>
      <c r="G184" s="38"/>
    </row>
    <row r="185" spans="2:7" hidden="1" x14ac:dyDescent="0.2">
      <c r="B185" s="37" t="s">
        <v>241</v>
      </c>
      <c r="C185" s="9">
        <v>9.8000000000000007</v>
      </c>
      <c r="D185" s="9"/>
      <c r="E185" s="10" t="s">
        <v>49</v>
      </c>
      <c r="F185" s="10" t="s">
        <v>324</v>
      </c>
      <c r="G185" s="38"/>
    </row>
    <row r="186" spans="2:7" hidden="1" x14ac:dyDescent="0.2">
      <c r="B186" s="37" t="s">
        <v>234</v>
      </c>
      <c r="C186" s="9">
        <v>1.48</v>
      </c>
      <c r="D186" s="9"/>
      <c r="E186" s="10" t="s">
        <v>235</v>
      </c>
      <c r="F186" s="10" t="s">
        <v>325</v>
      </c>
      <c r="G186" s="38"/>
    </row>
    <row r="187" spans="2:7" hidden="1" x14ac:dyDescent="0.2">
      <c r="B187" s="37" t="s">
        <v>226</v>
      </c>
      <c r="C187" s="9">
        <v>4.18</v>
      </c>
      <c r="D187" s="9"/>
      <c r="E187" s="10" t="s">
        <v>232</v>
      </c>
      <c r="F187" s="10" t="s">
        <v>326</v>
      </c>
      <c r="G187" s="38"/>
    </row>
    <row r="188" spans="2:7" hidden="1" x14ac:dyDescent="0.2">
      <c r="B188" s="37" t="s">
        <v>226</v>
      </c>
      <c r="C188" s="9">
        <v>17.649999999999999</v>
      </c>
      <c r="D188" s="9"/>
      <c r="E188" s="10" t="s">
        <v>232</v>
      </c>
      <c r="F188" s="10" t="s">
        <v>327</v>
      </c>
      <c r="G188" s="38"/>
    </row>
    <row r="189" spans="2:7" hidden="1" x14ac:dyDescent="0.2">
      <c r="B189" s="37" t="s">
        <v>234</v>
      </c>
      <c r="C189" s="9">
        <v>1.02</v>
      </c>
      <c r="D189" s="9"/>
      <c r="E189" s="10" t="s">
        <v>235</v>
      </c>
      <c r="F189" s="10" t="s">
        <v>328</v>
      </c>
      <c r="G189" s="38"/>
    </row>
    <row r="190" spans="2:7" hidden="1" x14ac:dyDescent="0.2">
      <c r="B190" s="37" t="s">
        <v>329</v>
      </c>
      <c r="C190" s="9">
        <v>43.01</v>
      </c>
      <c r="D190" s="9"/>
      <c r="E190" s="10" t="s">
        <v>284</v>
      </c>
      <c r="F190" s="10" t="s">
        <v>330</v>
      </c>
      <c r="G190" s="38"/>
    </row>
    <row r="191" spans="2:7" hidden="1" x14ac:dyDescent="0.2">
      <c r="B191" s="37" t="s">
        <v>226</v>
      </c>
      <c r="C191" s="9">
        <v>1.79</v>
      </c>
      <c r="D191" s="9"/>
      <c r="E191" s="10" t="s">
        <v>298</v>
      </c>
      <c r="F191" s="10" t="s">
        <v>331</v>
      </c>
      <c r="G191" s="38"/>
    </row>
    <row r="192" spans="2:7" hidden="1" x14ac:dyDescent="0.2">
      <c r="B192" s="37" t="s">
        <v>262</v>
      </c>
      <c r="C192" s="9">
        <v>11.41</v>
      </c>
      <c r="D192" s="9"/>
      <c r="E192" s="10" t="s">
        <v>232</v>
      </c>
      <c r="F192" s="10" t="s">
        <v>332</v>
      </c>
      <c r="G192" s="38"/>
    </row>
    <row r="193" spans="1:29" hidden="1" x14ac:dyDescent="0.2">
      <c r="B193" s="37" t="s">
        <v>226</v>
      </c>
      <c r="C193" s="9">
        <v>60.68</v>
      </c>
      <c r="D193" s="9"/>
      <c r="E193" s="10" t="s">
        <v>232</v>
      </c>
      <c r="F193" s="10" t="s">
        <v>333</v>
      </c>
      <c r="G193" s="38"/>
    </row>
    <row r="194" spans="1:29" hidden="1" x14ac:dyDescent="0.2">
      <c r="B194" s="37" t="s">
        <v>243</v>
      </c>
      <c r="C194" s="9">
        <v>8.65</v>
      </c>
      <c r="D194" s="9"/>
      <c r="E194" s="10" t="s">
        <v>232</v>
      </c>
      <c r="F194" s="10" t="s">
        <v>249</v>
      </c>
      <c r="G194" s="38"/>
    </row>
    <row r="195" spans="1:29" hidden="1" x14ac:dyDescent="0.2">
      <c r="B195" s="37" t="s">
        <v>243</v>
      </c>
      <c r="C195" s="9">
        <v>0.87</v>
      </c>
      <c r="D195" s="9"/>
      <c r="E195" s="10" t="s">
        <v>232</v>
      </c>
      <c r="F195" s="10" t="s">
        <v>334</v>
      </c>
      <c r="G195" s="38"/>
    </row>
    <row r="196" spans="1:29" hidden="1" x14ac:dyDescent="0.2">
      <c r="B196" s="37" t="s">
        <v>234</v>
      </c>
      <c r="C196" s="9">
        <v>0.28000000000000003</v>
      </c>
      <c r="D196" s="9"/>
      <c r="E196" s="10" t="s">
        <v>235</v>
      </c>
      <c r="F196" s="10" t="s">
        <v>335</v>
      </c>
      <c r="G196" s="38"/>
    </row>
    <row r="197" spans="1:29" hidden="1" x14ac:dyDescent="0.2">
      <c r="B197" s="37" t="s">
        <v>336</v>
      </c>
      <c r="C197" s="9">
        <v>0.28999999999999998</v>
      </c>
      <c r="D197" s="9"/>
      <c r="E197" s="10" t="s">
        <v>232</v>
      </c>
      <c r="F197" s="10" t="s">
        <v>337</v>
      </c>
      <c r="G197" s="38"/>
      <c r="H197" s="39"/>
      <c r="I197" s="55"/>
      <c r="J197" s="39"/>
      <c r="K197" s="39"/>
      <c r="L197" s="39"/>
      <c r="M197" s="39"/>
      <c r="N197" s="39"/>
      <c r="O197" s="39"/>
    </row>
    <row r="198" spans="1:29" hidden="1" x14ac:dyDescent="0.2">
      <c r="B198" s="37" t="s">
        <v>338</v>
      </c>
      <c r="C198" s="9">
        <v>0.65</v>
      </c>
      <c r="D198" s="9"/>
      <c r="E198" s="10" t="s">
        <v>8</v>
      </c>
      <c r="F198" s="10" t="s">
        <v>339</v>
      </c>
      <c r="G198" s="38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s="39" customFormat="1" hidden="1" x14ac:dyDescent="0.2">
      <c r="A199" s="40"/>
      <c r="B199" s="41" t="s">
        <v>340</v>
      </c>
      <c r="C199" s="24"/>
      <c r="D199" s="24"/>
      <c r="E199" s="25"/>
      <c r="F199" s="25"/>
      <c r="G199" s="42"/>
      <c r="H199" s="12"/>
      <c r="I199" s="50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spans="1:29" x14ac:dyDescent="0.2">
      <c r="A200" s="6">
        <v>6</v>
      </c>
      <c r="B200" s="7" t="s">
        <v>341</v>
      </c>
      <c r="C200" s="8">
        <v>21</v>
      </c>
      <c r="D200" s="9">
        <v>9.39</v>
      </c>
      <c r="E200" s="10" t="s">
        <v>8</v>
      </c>
      <c r="F200" s="7" t="s">
        <v>342</v>
      </c>
    </row>
    <row r="201" spans="1:29" x14ac:dyDescent="0.2">
      <c r="A201" s="6">
        <v>6</v>
      </c>
      <c r="B201" s="7" t="s">
        <v>343</v>
      </c>
      <c r="C201" s="8">
        <v>5.35</v>
      </c>
      <c r="D201" s="9">
        <v>5.3</v>
      </c>
      <c r="E201" s="10" t="s">
        <v>8</v>
      </c>
      <c r="F201" s="7" t="s">
        <v>344</v>
      </c>
      <c r="G201" s="12" t="s">
        <v>345</v>
      </c>
    </row>
    <row r="202" spans="1:29" x14ac:dyDescent="0.2">
      <c r="A202" s="6">
        <v>6</v>
      </c>
      <c r="B202" s="10" t="s">
        <v>346</v>
      </c>
      <c r="C202" s="9">
        <v>4.3</v>
      </c>
      <c r="D202" s="9">
        <v>3.3</v>
      </c>
      <c r="E202" s="10" t="s">
        <v>8</v>
      </c>
      <c r="F202" s="10" t="s">
        <v>347</v>
      </c>
      <c r="G202" s="26"/>
    </row>
    <row r="203" spans="1:29" x14ac:dyDescent="0.2">
      <c r="A203" s="6">
        <v>6</v>
      </c>
      <c r="B203" s="7" t="s">
        <v>348</v>
      </c>
      <c r="C203" s="8">
        <v>8.31</v>
      </c>
      <c r="D203" s="9">
        <v>5.92</v>
      </c>
      <c r="E203" s="10" t="s">
        <v>8</v>
      </c>
      <c r="F203" s="7" t="s">
        <v>349</v>
      </c>
    </row>
    <row r="204" spans="1:29" x14ac:dyDescent="0.2">
      <c r="A204" s="6">
        <v>6</v>
      </c>
      <c r="B204" s="7" t="s">
        <v>350</v>
      </c>
      <c r="C204" s="8">
        <v>5.52</v>
      </c>
      <c r="D204" s="9">
        <v>4.0999999999999996</v>
      </c>
      <c r="E204" s="10" t="s">
        <v>8</v>
      </c>
      <c r="F204" s="7" t="s">
        <v>351</v>
      </c>
    </row>
    <row r="205" spans="1:29" x14ac:dyDescent="0.2">
      <c r="A205" s="6">
        <v>6</v>
      </c>
      <c r="B205" s="7" t="s">
        <v>352</v>
      </c>
      <c r="C205" s="8">
        <v>23.69</v>
      </c>
      <c r="D205" s="9">
        <v>10.75</v>
      </c>
      <c r="E205" s="10" t="s">
        <v>8</v>
      </c>
      <c r="F205" s="7" t="s">
        <v>353</v>
      </c>
      <c r="G205" s="12" t="s">
        <v>354</v>
      </c>
    </row>
    <row r="206" spans="1:29" x14ac:dyDescent="0.2">
      <c r="A206" s="16"/>
      <c r="B206" s="48" t="s">
        <v>46</v>
      </c>
      <c r="C206" s="17"/>
      <c r="D206" s="17">
        <f>SUM(D102:D205)</f>
        <v>83.079999999999984</v>
      </c>
      <c r="E206" s="20"/>
      <c r="F206" s="20"/>
      <c r="G206" s="28"/>
    </row>
    <row r="208" spans="1:29" x14ac:dyDescent="0.2">
      <c r="B208" s="44" t="s">
        <v>355</v>
      </c>
      <c r="C208" s="23"/>
      <c r="D208" s="23"/>
      <c r="E208" s="22"/>
      <c r="F208" s="22"/>
    </row>
    <row r="209" spans="1:7" x14ac:dyDescent="0.2">
      <c r="A209" s="6">
        <v>7</v>
      </c>
      <c r="B209" s="10" t="s">
        <v>356</v>
      </c>
      <c r="D209" s="8">
        <v>120</v>
      </c>
    </row>
    <row r="210" spans="1:7" x14ac:dyDescent="0.2">
      <c r="A210" s="6">
        <v>7</v>
      </c>
      <c r="B210" s="7" t="s">
        <v>357</v>
      </c>
      <c r="C210" s="8">
        <v>80.91</v>
      </c>
      <c r="D210" s="8">
        <v>2</v>
      </c>
      <c r="E210" s="10" t="s">
        <v>8</v>
      </c>
      <c r="F210" s="7" t="s">
        <v>358</v>
      </c>
      <c r="G210" s="12" t="s">
        <v>359</v>
      </c>
    </row>
    <row r="211" spans="1:7" x14ac:dyDescent="0.2">
      <c r="A211" s="6">
        <v>7</v>
      </c>
      <c r="B211" s="10" t="s">
        <v>360</v>
      </c>
      <c r="C211" s="9">
        <v>0.3</v>
      </c>
      <c r="D211" s="9">
        <v>0.2</v>
      </c>
      <c r="E211" s="15" t="s">
        <v>284</v>
      </c>
      <c r="F211" s="10" t="s">
        <v>361</v>
      </c>
      <c r="G211" s="13" t="s">
        <v>362</v>
      </c>
    </row>
    <row r="212" spans="1:7" x14ac:dyDescent="0.2">
      <c r="A212" s="6">
        <v>7</v>
      </c>
      <c r="B212" s="7" t="s">
        <v>363</v>
      </c>
      <c r="C212" s="8">
        <v>1.1599999999999999</v>
      </c>
      <c r="D212" s="8">
        <v>0.95</v>
      </c>
      <c r="E212" s="10" t="s">
        <v>8</v>
      </c>
      <c r="F212" s="7" t="s">
        <v>364</v>
      </c>
      <c r="G212" s="13"/>
    </row>
    <row r="213" spans="1:7" x14ac:dyDescent="0.2">
      <c r="A213" s="6">
        <v>7</v>
      </c>
      <c r="B213" s="10" t="s">
        <v>365</v>
      </c>
      <c r="C213" s="9">
        <v>6.07</v>
      </c>
      <c r="D213" s="9">
        <v>1</v>
      </c>
      <c r="E213" s="10" t="s">
        <v>8</v>
      </c>
      <c r="F213" s="10" t="s">
        <v>366</v>
      </c>
      <c r="G213" s="13"/>
    </row>
    <row r="214" spans="1:7" x14ac:dyDescent="0.2">
      <c r="A214" s="6">
        <v>7</v>
      </c>
      <c r="B214" s="10" t="s">
        <v>226</v>
      </c>
      <c r="C214" s="8">
        <v>0.5</v>
      </c>
      <c r="D214" s="45"/>
      <c r="E214" s="7" t="s">
        <v>227</v>
      </c>
      <c r="F214" s="7" t="s">
        <v>367</v>
      </c>
      <c r="G214" s="12" t="s">
        <v>368</v>
      </c>
    </row>
    <row r="215" spans="1:7" x14ac:dyDescent="0.2">
      <c r="B215" s="49" t="s">
        <v>369</v>
      </c>
      <c r="C215" s="17"/>
      <c r="D215" s="46">
        <f>SUM(D209:D214)</f>
        <v>124.15</v>
      </c>
      <c r="E215" s="20"/>
      <c r="F215" s="20"/>
    </row>
    <row r="217" spans="1:7" x14ac:dyDescent="0.2">
      <c r="B217" s="44" t="s">
        <v>370</v>
      </c>
      <c r="C217" s="23"/>
      <c r="D217" s="23"/>
      <c r="E217" s="22"/>
      <c r="F217" s="22"/>
    </row>
    <row r="218" spans="1:7" x14ac:dyDescent="0.2">
      <c r="A218" s="6">
        <v>8</v>
      </c>
      <c r="B218" s="10" t="s">
        <v>371</v>
      </c>
      <c r="C218" s="11"/>
      <c r="D218" s="8">
        <v>36</v>
      </c>
      <c r="E218" s="10" t="s">
        <v>8</v>
      </c>
    </row>
    <row r="219" spans="1:7" x14ac:dyDescent="0.2">
      <c r="A219" s="6">
        <v>8</v>
      </c>
      <c r="B219" s="7" t="s">
        <v>372</v>
      </c>
      <c r="C219" s="8">
        <v>1.84</v>
      </c>
      <c r="D219" s="9">
        <v>1.84</v>
      </c>
      <c r="E219" s="10" t="s">
        <v>8</v>
      </c>
      <c r="F219" s="7" t="s">
        <v>373</v>
      </c>
    </row>
    <row r="220" spans="1:7" x14ac:dyDescent="0.2">
      <c r="A220" s="6">
        <v>8</v>
      </c>
      <c r="B220" s="7" t="s">
        <v>374</v>
      </c>
      <c r="C220" s="8">
        <v>8.44</v>
      </c>
      <c r="D220" s="8">
        <v>5.55</v>
      </c>
      <c r="E220" s="10" t="s">
        <v>8</v>
      </c>
      <c r="F220" s="7" t="s">
        <v>375</v>
      </c>
      <c r="G220" s="13" t="s">
        <v>376</v>
      </c>
    </row>
    <row r="221" spans="1:7" x14ac:dyDescent="0.2">
      <c r="A221" s="6">
        <v>8</v>
      </c>
      <c r="B221" s="7" t="s">
        <v>377</v>
      </c>
      <c r="C221" s="8">
        <v>29.11</v>
      </c>
      <c r="D221" s="8">
        <v>2</v>
      </c>
      <c r="E221" s="10" t="s">
        <v>8</v>
      </c>
      <c r="F221" s="7" t="s">
        <v>378</v>
      </c>
    </row>
    <row r="222" spans="1:7" x14ac:dyDescent="0.2">
      <c r="A222" s="6">
        <v>8</v>
      </c>
      <c r="B222" s="10" t="s">
        <v>379</v>
      </c>
      <c r="C222" s="9"/>
      <c r="D222" s="9">
        <v>4</v>
      </c>
      <c r="E222" s="10"/>
      <c r="F222" s="10" t="s">
        <v>380</v>
      </c>
    </row>
    <row r="223" spans="1:7" x14ac:dyDescent="0.2">
      <c r="A223" s="6">
        <v>8</v>
      </c>
      <c r="B223" s="7" t="s">
        <v>381</v>
      </c>
      <c r="D223" s="8">
        <v>121.5</v>
      </c>
    </row>
    <row r="224" spans="1:7" x14ac:dyDescent="0.2">
      <c r="A224" s="6">
        <v>8</v>
      </c>
      <c r="B224" s="7" t="s">
        <v>382</v>
      </c>
      <c r="C224" s="8">
        <v>1.07</v>
      </c>
      <c r="D224" s="8">
        <v>0.74</v>
      </c>
      <c r="E224" s="10" t="s">
        <v>8</v>
      </c>
      <c r="F224" s="7" t="s">
        <v>383</v>
      </c>
    </row>
    <row r="225" spans="2:6" x14ac:dyDescent="0.2">
      <c r="B225" s="49" t="s">
        <v>369</v>
      </c>
      <c r="C225" s="17"/>
      <c r="D225" s="17">
        <f>SUM(D218:D224)</f>
        <v>171.63</v>
      </c>
      <c r="E225" s="20"/>
      <c r="F2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Contracted Parks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Pruitt, Kaylee M.</dc:creator>
  <cp:lastModifiedBy>Shank, Jean</cp:lastModifiedBy>
  <dcterms:created xsi:type="dcterms:W3CDTF">2023-01-09T13:48:36Z</dcterms:created>
  <dcterms:modified xsi:type="dcterms:W3CDTF">2023-02-06T15:56:04Z</dcterms:modified>
</cp:coreProperties>
</file>